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2980" windowHeight="8730"/>
  </bookViews>
  <sheets>
    <sheet name="chasum" sheetId="1" r:id="rId1"/>
  </sheets>
  <externalReferences>
    <externalReference r:id="rId2"/>
    <externalReference r:id="rId3"/>
  </externalReferences>
  <definedNames>
    <definedName name="_xlnm._FilterDatabase" localSheetId="0" hidden="1">chasum!$A$9:$L$81</definedName>
    <definedName name="_Key1" localSheetId="0" hidden="1">[1]CALC!#REF!</definedName>
    <definedName name="_Key1" hidden="1">[1]CALC!#REF!</definedName>
    <definedName name="_Key2" localSheetId="0" hidden="1">[1]CALC!#REF!</definedName>
    <definedName name="_Key2" hidden="1">[1]CALC!#REF!</definedName>
    <definedName name="_Order1" hidden="1">255</definedName>
    <definedName name="_Order2" hidden="1">255</definedName>
    <definedName name="chacomp">[2]chacheck!$A$10:$AD$81</definedName>
    <definedName name="code436">[2]codes!$A$10:$C$449</definedName>
    <definedName name="codeCHA">[2]codes!$E$10:$G$80</definedName>
    <definedName name="cPYQ4">'[2]15Q4'!$BA$10:$BK$81</definedName>
    <definedName name="cQ1f">[2]cQ1f!$A$10:$AO$81</definedName>
    <definedName name="cQ2_">[2]cQ2!$A$10:$AO$81</definedName>
    <definedName name="cQ3_">[2]cQ3!$A$10:$AO$81</definedName>
    <definedName name="cQ4_">[2]cQ4!$A$10:$AO$81</definedName>
    <definedName name="distcomp">[2]distcheck!$A$10:$BB$451</definedName>
    <definedName name="distsum">[2]distsum!$A$10:$BU$451</definedName>
    <definedName name="dor_allsumC">[2]DORdata!$A$10:$AM$81</definedName>
    <definedName name="dor_allsumD">[2]DORdata!$BA$10:$BY$451</definedName>
    <definedName name="dQ2_">[2]dQ2!$A$10:$BW$451</definedName>
    <definedName name="dQ3_">[2]dQ3!$A$10:$BW$451</definedName>
    <definedName name="dQ4_">[2]dQ4!$A$10:$BW$451</definedName>
    <definedName name="_xlnm.Print_Area" localSheetId="0">chasum!$A$1:$K$81,chasum!$M$1:$AB$81,chasum!$AD$1:$AN$81</definedName>
    <definedName name="pymtmonth">[2]codes!$I$10:$J$21</definedName>
  </definedNames>
  <calcPr calcId="125725"/>
</workbook>
</file>

<file path=xl/calcChain.xml><?xml version="1.0" encoding="utf-8"?>
<calcChain xmlns="http://schemas.openxmlformats.org/spreadsheetml/2006/main">
  <c r="AN80" i="1"/>
  <c r="AM80"/>
  <c r="AI80"/>
  <c r="AM79"/>
  <c r="AI79"/>
  <c r="AN79" s="1"/>
  <c r="AM78"/>
  <c r="AI78"/>
  <c r="AN78" s="1"/>
  <c r="AM77"/>
  <c r="AI77"/>
  <c r="AN77" s="1"/>
  <c r="AN76"/>
  <c r="AM76"/>
  <c r="AI76"/>
  <c r="AM75"/>
  <c r="AN75" s="1"/>
  <c r="AI75"/>
  <c r="AM74"/>
  <c r="AI74"/>
  <c r="AN74" s="1"/>
  <c r="AM73"/>
  <c r="AI73"/>
  <c r="AN73" s="1"/>
  <c r="AN72"/>
  <c r="AM72"/>
  <c r="AI72"/>
  <c r="AM71"/>
  <c r="AN71" s="1"/>
  <c r="AI71"/>
  <c r="AM70"/>
  <c r="AI70"/>
  <c r="AN70" s="1"/>
  <c r="AM69"/>
  <c r="AI69"/>
  <c r="AN69" s="1"/>
  <c r="AN68"/>
  <c r="AM68"/>
  <c r="AI68"/>
  <c r="AM67"/>
  <c r="AN67" s="1"/>
  <c r="AI67"/>
  <c r="AM66"/>
  <c r="AI66"/>
  <c r="AN66" s="1"/>
  <c r="AM65"/>
  <c r="AI65"/>
  <c r="AN65" s="1"/>
  <c r="AN64"/>
  <c r="AM64"/>
  <c r="AI64"/>
  <c r="AM63"/>
  <c r="AN63" s="1"/>
  <c r="AI63"/>
  <c r="AM62"/>
  <c r="AI62"/>
  <c r="AN62" s="1"/>
  <c r="AM61"/>
  <c r="AI61"/>
  <c r="AN61" s="1"/>
  <c r="AN60"/>
  <c r="AM60"/>
  <c r="AI60"/>
  <c r="AM59"/>
  <c r="AN59" s="1"/>
  <c r="AI59"/>
  <c r="AM58"/>
  <c r="AI58"/>
  <c r="AN58" s="1"/>
  <c r="AM57"/>
  <c r="AI57"/>
  <c r="AN57" s="1"/>
  <c r="AN56"/>
  <c r="AM56"/>
  <c r="AI56"/>
  <c r="AM55"/>
  <c r="AN55" s="1"/>
  <c r="AI55"/>
  <c r="AM54"/>
  <c r="AI54"/>
  <c r="AN54" s="1"/>
  <c r="AM53"/>
  <c r="AI53"/>
  <c r="AN53" s="1"/>
  <c r="AN52"/>
  <c r="AM52"/>
  <c r="AI52"/>
  <c r="AM51"/>
  <c r="AN51" s="1"/>
  <c r="AI51"/>
  <c r="AM50"/>
  <c r="AI50"/>
  <c r="AN50" s="1"/>
  <c r="AM49"/>
  <c r="AI49"/>
  <c r="AN49" s="1"/>
  <c r="AN48"/>
  <c r="AM48"/>
  <c r="AI48"/>
  <c r="AM47"/>
  <c r="AN47" s="1"/>
  <c r="AI47"/>
  <c r="AM46"/>
  <c r="AI46"/>
  <c r="AN46" s="1"/>
  <c r="AM45"/>
  <c r="AI45"/>
  <c r="AN45" s="1"/>
  <c r="AN44"/>
  <c r="AM44"/>
  <c r="AI44"/>
  <c r="AM43"/>
  <c r="AN43" s="1"/>
  <c r="AI43"/>
  <c r="AM42"/>
  <c r="AI42"/>
  <c r="AN42" s="1"/>
  <c r="AM41"/>
  <c r="AI41"/>
  <c r="AN41" s="1"/>
  <c r="AN40"/>
  <c r="AM40"/>
  <c r="AI40"/>
  <c r="AM39"/>
  <c r="AN39" s="1"/>
  <c r="AI39"/>
  <c r="AM38"/>
  <c r="AI38"/>
  <c r="AN38" s="1"/>
  <c r="AM37"/>
  <c r="AI37"/>
  <c r="AN37" s="1"/>
  <c r="AN36"/>
  <c r="AM36"/>
  <c r="AI36"/>
  <c r="AM35"/>
  <c r="AN35" s="1"/>
  <c r="AI35"/>
  <c r="AM34"/>
  <c r="AI34"/>
  <c r="AN34" s="1"/>
  <c r="AM33"/>
  <c r="AI33"/>
  <c r="AN33" s="1"/>
  <c r="AN32"/>
  <c r="AM32"/>
  <c r="AI32"/>
  <c r="AM31"/>
  <c r="AN31" s="1"/>
  <c r="AI31"/>
  <c r="AM30"/>
  <c r="AI30"/>
  <c r="AN30" s="1"/>
  <c r="AM29"/>
  <c r="AI29"/>
  <c r="AN29" s="1"/>
  <c r="AN28"/>
  <c r="AM28"/>
  <c r="AI28"/>
  <c r="AM27"/>
  <c r="AN27" s="1"/>
  <c r="AI27"/>
  <c r="AM26"/>
  <c r="AI26"/>
  <c r="AN26" s="1"/>
  <c r="AM25"/>
  <c r="AI25"/>
  <c r="AN25" s="1"/>
  <c r="AN24"/>
  <c r="AM24"/>
  <c r="AI24"/>
  <c r="AM23"/>
  <c r="AN23" s="1"/>
  <c r="AI23"/>
  <c r="AM22"/>
  <c r="AI22"/>
  <c r="AN22" s="1"/>
  <c r="AM21"/>
  <c r="AI21"/>
  <c r="AN21" s="1"/>
  <c r="AN20"/>
  <c r="AM20"/>
  <c r="AI20"/>
  <c r="AM19"/>
  <c r="AN19" s="1"/>
  <c r="AI19"/>
  <c r="AM18"/>
  <c r="AI18"/>
  <c r="AN18" s="1"/>
  <c r="AM17"/>
  <c r="AI17"/>
  <c r="AN17" s="1"/>
  <c r="AN16"/>
  <c r="AM16"/>
  <c r="AI16"/>
  <c r="AM15"/>
  <c r="AN15" s="1"/>
  <c r="AI15"/>
  <c r="AM14"/>
  <c r="AI14"/>
  <c r="AN14" s="1"/>
  <c r="AM13"/>
  <c r="AI13"/>
  <c r="AN13" s="1"/>
  <c r="AN12"/>
  <c r="AM12"/>
  <c r="AI12"/>
  <c r="AM11"/>
  <c r="AN11" s="1"/>
  <c r="AI11"/>
  <c r="AM10"/>
  <c r="AI10"/>
  <c r="AN10" s="1"/>
  <c r="AL81" l="1"/>
  <c r="AK81"/>
  <c r="AJ81"/>
  <c r="AH81"/>
  <c r="AG81"/>
  <c r="AF81"/>
  <c r="AE81"/>
  <c r="AB81"/>
  <c r="AA81"/>
  <c r="Z81"/>
  <c r="Y81"/>
  <c r="X81"/>
  <c r="W81"/>
  <c r="V81"/>
  <c r="U81"/>
  <c r="T81"/>
  <c r="S81"/>
  <c r="R81"/>
  <c r="Q81"/>
  <c r="P81"/>
  <c r="O81"/>
  <c r="N81"/>
  <c r="C81"/>
  <c r="L80"/>
  <c r="J80"/>
  <c r="I80"/>
  <c r="H80"/>
  <c r="F80"/>
  <c r="E80"/>
  <c r="D80"/>
  <c r="L79"/>
  <c r="J79"/>
  <c r="I79"/>
  <c r="K79" s="1"/>
  <c r="H79"/>
  <c r="F79"/>
  <c r="E79"/>
  <c r="D79"/>
  <c r="L78"/>
  <c r="J78"/>
  <c r="I78"/>
  <c r="H78"/>
  <c r="F78"/>
  <c r="E78"/>
  <c r="L77"/>
  <c r="J77"/>
  <c r="I77"/>
  <c r="H77"/>
  <c r="F77"/>
  <c r="E77"/>
  <c r="D77"/>
  <c r="L76"/>
  <c r="J76"/>
  <c r="I76"/>
  <c r="H76"/>
  <c r="K76" s="1"/>
  <c r="F76"/>
  <c r="E76"/>
  <c r="D76"/>
  <c r="L75"/>
  <c r="J75"/>
  <c r="I75"/>
  <c r="H75"/>
  <c r="F75"/>
  <c r="E75"/>
  <c r="D75"/>
  <c r="L74"/>
  <c r="J74"/>
  <c r="I74"/>
  <c r="H74"/>
  <c r="F74"/>
  <c r="E74"/>
  <c r="D74"/>
  <c r="L73"/>
  <c r="J73"/>
  <c r="I73"/>
  <c r="H73"/>
  <c r="K73" s="1"/>
  <c r="F73"/>
  <c r="E73"/>
  <c r="D73"/>
  <c r="L72"/>
  <c r="K72"/>
  <c r="J72"/>
  <c r="I72"/>
  <c r="H72"/>
  <c r="F72"/>
  <c r="E72"/>
  <c r="D72"/>
  <c r="L71"/>
  <c r="J71"/>
  <c r="K71" s="1"/>
  <c r="I71"/>
  <c r="H71"/>
  <c r="F71"/>
  <c r="E71"/>
  <c r="D71"/>
  <c r="L70"/>
  <c r="J70"/>
  <c r="I70"/>
  <c r="K70" s="1"/>
  <c r="H70"/>
  <c r="F70"/>
  <c r="E70"/>
  <c r="D70"/>
  <c r="L69"/>
  <c r="J69"/>
  <c r="I69"/>
  <c r="H69"/>
  <c r="K69" s="1"/>
  <c r="F69"/>
  <c r="E69"/>
  <c r="D69"/>
  <c r="L68"/>
  <c r="J68"/>
  <c r="I68"/>
  <c r="H68"/>
  <c r="K68" s="1"/>
  <c r="F68"/>
  <c r="E68"/>
  <c r="D68"/>
  <c r="L67"/>
  <c r="J67"/>
  <c r="I67"/>
  <c r="H67"/>
  <c r="F67"/>
  <c r="E67"/>
  <c r="D67"/>
  <c r="L66"/>
  <c r="J66"/>
  <c r="I66"/>
  <c r="H66"/>
  <c r="F66"/>
  <c r="E66"/>
  <c r="D66"/>
  <c r="L65"/>
  <c r="J65"/>
  <c r="I65"/>
  <c r="H65"/>
  <c r="F65"/>
  <c r="E65"/>
  <c r="D65"/>
  <c r="L64"/>
  <c r="J64"/>
  <c r="I64"/>
  <c r="K64" s="1"/>
  <c r="H64"/>
  <c r="F64"/>
  <c r="E64"/>
  <c r="D64"/>
  <c r="L63"/>
  <c r="J63"/>
  <c r="I63"/>
  <c r="H63"/>
  <c r="F63"/>
  <c r="E63"/>
  <c r="D63"/>
  <c r="L62"/>
  <c r="J62"/>
  <c r="I62"/>
  <c r="H62"/>
  <c r="F62"/>
  <c r="E62"/>
  <c r="D62"/>
  <c r="L61"/>
  <c r="J61"/>
  <c r="I61"/>
  <c r="H61"/>
  <c r="F61"/>
  <c r="E61"/>
  <c r="D61"/>
  <c r="L60"/>
  <c r="J60"/>
  <c r="I60"/>
  <c r="H60"/>
  <c r="K60" s="1"/>
  <c r="F60"/>
  <c r="E60"/>
  <c r="D60"/>
  <c r="L59"/>
  <c r="J59"/>
  <c r="I59"/>
  <c r="H59"/>
  <c r="F59"/>
  <c r="E59"/>
  <c r="D59"/>
  <c r="L58"/>
  <c r="J58"/>
  <c r="I58"/>
  <c r="H58"/>
  <c r="F58"/>
  <c r="E58"/>
  <c r="D58"/>
  <c r="L57"/>
  <c r="J57"/>
  <c r="I57"/>
  <c r="H57"/>
  <c r="K57" s="1"/>
  <c r="F57"/>
  <c r="E57"/>
  <c r="D57"/>
  <c r="L56"/>
  <c r="J56"/>
  <c r="I56"/>
  <c r="H56"/>
  <c r="K56" s="1"/>
  <c r="F56"/>
  <c r="E56"/>
  <c r="D56"/>
  <c r="L55"/>
  <c r="J55"/>
  <c r="I55"/>
  <c r="H55"/>
  <c r="F55"/>
  <c r="E55"/>
  <c r="D55"/>
  <c r="L54"/>
  <c r="J54"/>
  <c r="I54"/>
  <c r="H54"/>
  <c r="F54"/>
  <c r="E54"/>
  <c r="D54"/>
  <c r="L53"/>
  <c r="J53"/>
  <c r="I53"/>
  <c r="H53"/>
  <c r="K53" s="1"/>
  <c r="F53"/>
  <c r="E53"/>
  <c r="D53"/>
  <c r="L52"/>
  <c r="J52"/>
  <c r="I52"/>
  <c r="H52"/>
  <c r="K52" s="1"/>
  <c r="F52"/>
  <c r="E52"/>
  <c r="D52"/>
  <c r="L51"/>
  <c r="J51"/>
  <c r="I51"/>
  <c r="H51"/>
  <c r="F51"/>
  <c r="E51"/>
  <c r="D51"/>
  <c r="L50"/>
  <c r="J50"/>
  <c r="I50"/>
  <c r="H50"/>
  <c r="K50" s="1"/>
  <c r="F50"/>
  <c r="E50"/>
  <c r="D50"/>
  <c r="L49"/>
  <c r="J49"/>
  <c r="I49"/>
  <c r="H49"/>
  <c r="F49"/>
  <c r="E49"/>
  <c r="D49"/>
  <c r="L48"/>
  <c r="J48"/>
  <c r="K48" s="1"/>
  <c r="I48"/>
  <c r="H48"/>
  <c r="F48"/>
  <c r="E48"/>
  <c r="D48"/>
  <c r="L47"/>
  <c r="J47"/>
  <c r="I47"/>
  <c r="H47"/>
  <c r="F47"/>
  <c r="E47"/>
  <c r="D47"/>
  <c r="L46"/>
  <c r="J46"/>
  <c r="I46"/>
  <c r="H46"/>
  <c r="F46"/>
  <c r="E46"/>
  <c r="D46"/>
  <c r="L45"/>
  <c r="J45"/>
  <c r="I45"/>
  <c r="H45"/>
  <c r="K45" s="1"/>
  <c r="F45"/>
  <c r="E45"/>
  <c r="D45"/>
  <c r="L44"/>
  <c r="J44"/>
  <c r="I44"/>
  <c r="H44"/>
  <c r="K44" s="1"/>
  <c r="F44"/>
  <c r="E44"/>
  <c r="D44"/>
  <c r="L43"/>
  <c r="J43"/>
  <c r="K43" s="1"/>
  <c r="I43"/>
  <c r="H43"/>
  <c r="F43"/>
  <c r="E43"/>
  <c r="D43"/>
  <c r="L42"/>
  <c r="J42"/>
  <c r="I42"/>
  <c r="K42" s="1"/>
  <c r="H42"/>
  <c r="F42"/>
  <c r="E42"/>
  <c r="D42"/>
  <c r="L41"/>
  <c r="J41"/>
  <c r="I41"/>
  <c r="H41"/>
  <c r="K41" s="1"/>
  <c r="F41"/>
  <c r="E41"/>
  <c r="D41"/>
  <c r="L40"/>
  <c r="J40"/>
  <c r="I40"/>
  <c r="H40"/>
  <c r="K40" s="1"/>
  <c r="F40"/>
  <c r="E40"/>
  <c r="D40"/>
  <c r="L39"/>
  <c r="J39"/>
  <c r="I39"/>
  <c r="H39"/>
  <c r="F39"/>
  <c r="E39"/>
  <c r="D39"/>
  <c r="L38"/>
  <c r="J38"/>
  <c r="I38"/>
  <c r="H38"/>
  <c r="F38"/>
  <c r="E38"/>
  <c r="D38"/>
  <c r="L37"/>
  <c r="J37"/>
  <c r="I37"/>
  <c r="H37"/>
  <c r="F37"/>
  <c r="E37"/>
  <c r="D37"/>
  <c r="L36"/>
  <c r="J36"/>
  <c r="I36"/>
  <c r="H36"/>
  <c r="K36" s="1"/>
  <c r="F36"/>
  <c r="E36"/>
  <c r="D36"/>
  <c r="L35"/>
  <c r="J35"/>
  <c r="I35"/>
  <c r="H35"/>
  <c r="F35"/>
  <c r="E35"/>
  <c r="D35"/>
  <c r="L34"/>
  <c r="J34"/>
  <c r="I34"/>
  <c r="H34"/>
  <c r="K34" s="1"/>
  <c r="F34"/>
  <c r="E34"/>
  <c r="D34"/>
  <c r="L33"/>
  <c r="J33"/>
  <c r="I33"/>
  <c r="H33"/>
  <c r="F33"/>
  <c r="E33"/>
  <c r="D33"/>
  <c r="L32"/>
  <c r="J32"/>
  <c r="K32" s="1"/>
  <c r="I32"/>
  <c r="H32"/>
  <c r="F32"/>
  <c r="E32"/>
  <c r="D32"/>
  <c r="L31"/>
  <c r="J31"/>
  <c r="K31" s="1"/>
  <c r="I31"/>
  <c r="H31"/>
  <c r="F31"/>
  <c r="E31"/>
  <c r="D31"/>
  <c r="L30"/>
  <c r="J30"/>
  <c r="I30"/>
  <c r="H30"/>
  <c r="K30" s="1"/>
  <c r="F30"/>
  <c r="E30"/>
  <c r="D30"/>
  <c r="L29"/>
  <c r="J29"/>
  <c r="I29"/>
  <c r="H29"/>
  <c r="K29" s="1"/>
  <c r="F29"/>
  <c r="E29"/>
  <c r="D29"/>
  <c r="L28"/>
  <c r="J28"/>
  <c r="I28"/>
  <c r="H28"/>
  <c r="K28" s="1"/>
  <c r="F28"/>
  <c r="E28"/>
  <c r="D28"/>
  <c r="L27"/>
  <c r="J27"/>
  <c r="K27" s="1"/>
  <c r="I27"/>
  <c r="H27"/>
  <c r="F27"/>
  <c r="E27"/>
  <c r="D27"/>
  <c r="L26"/>
  <c r="J26"/>
  <c r="I26"/>
  <c r="H26"/>
  <c r="F26"/>
  <c r="E26"/>
  <c r="D26"/>
  <c r="L25"/>
  <c r="J25"/>
  <c r="I25"/>
  <c r="H25"/>
  <c r="K25" s="1"/>
  <c r="F25"/>
  <c r="E25"/>
  <c r="D25"/>
  <c r="L24"/>
  <c r="J24"/>
  <c r="I24"/>
  <c r="H24"/>
  <c r="K24" s="1"/>
  <c r="F24"/>
  <c r="E24"/>
  <c r="D24"/>
  <c r="L23"/>
  <c r="J23"/>
  <c r="I23"/>
  <c r="H23"/>
  <c r="F23"/>
  <c r="E23"/>
  <c r="D23"/>
  <c r="L22"/>
  <c r="J22"/>
  <c r="I22"/>
  <c r="H22"/>
  <c r="F22"/>
  <c r="E22"/>
  <c r="D22"/>
  <c r="L21"/>
  <c r="J21"/>
  <c r="I21"/>
  <c r="H21"/>
  <c r="F21"/>
  <c r="E21"/>
  <c r="D21"/>
  <c r="L20"/>
  <c r="J20"/>
  <c r="I20"/>
  <c r="H20"/>
  <c r="K20" s="1"/>
  <c r="F20"/>
  <c r="E20"/>
  <c r="D20"/>
  <c r="L19"/>
  <c r="J19"/>
  <c r="I19"/>
  <c r="H19"/>
  <c r="F19"/>
  <c r="E19"/>
  <c r="D19"/>
  <c r="L18"/>
  <c r="J18"/>
  <c r="I18"/>
  <c r="H18"/>
  <c r="K18" s="1"/>
  <c r="F18"/>
  <c r="E18"/>
  <c r="D18"/>
  <c r="L17"/>
  <c r="J17"/>
  <c r="I17"/>
  <c r="H17"/>
  <c r="F17"/>
  <c r="E17"/>
  <c r="D17"/>
  <c r="L16"/>
  <c r="K16"/>
  <c r="J16"/>
  <c r="I16"/>
  <c r="H16"/>
  <c r="F16"/>
  <c r="E16"/>
  <c r="D16"/>
  <c r="L15"/>
  <c r="J15"/>
  <c r="K15" s="1"/>
  <c r="I15"/>
  <c r="H15"/>
  <c r="F15"/>
  <c r="E15"/>
  <c r="D15"/>
  <c r="L14"/>
  <c r="J14"/>
  <c r="I14"/>
  <c r="H14"/>
  <c r="F14"/>
  <c r="E14"/>
  <c r="D14"/>
  <c r="L13"/>
  <c r="J13"/>
  <c r="I13"/>
  <c r="H13"/>
  <c r="F13"/>
  <c r="E13"/>
  <c r="D13"/>
  <c r="L12"/>
  <c r="J12"/>
  <c r="I12"/>
  <c r="H12"/>
  <c r="K12" s="1"/>
  <c r="F12"/>
  <c r="E12"/>
  <c r="D12"/>
  <c r="L11"/>
  <c r="J11"/>
  <c r="K11" s="1"/>
  <c r="I11"/>
  <c r="H11"/>
  <c r="F11"/>
  <c r="E11"/>
  <c r="D11"/>
  <c r="AM81"/>
  <c r="L10"/>
  <c r="J10"/>
  <c r="J81" s="1"/>
  <c r="I10"/>
  <c r="H10"/>
  <c r="F10"/>
  <c r="F81" s="1"/>
  <c r="E10"/>
  <c r="E81" s="1"/>
  <c r="D10"/>
  <c r="I81" l="1"/>
  <c r="K10"/>
  <c r="K81" s="1"/>
  <c r="K17"/>
  <c r="K19"/>
  <c r="K22"/>
  <c r="K33"/>
  <c r="K35"/>
  <c r="K38"/>
  <c r="K49"/>
  <c r="K51"/>
  <c r="K54"/>
  <c r="K65"/>
  <c r="K66"/>
  <c r="K67"/>
  <c r="K80"/>
  <c r="H81"/>
  <c r="K46"/>
  <c r="K47"/>
  <c r="K61"/>
  <c r="K62"/>
  <c r="K63"/>
  <c r="K77"/>
  <c r="K78"/>
  <c r="K14"/>
  <c r="K58"/>
  <c r="K59"/>
  <c r="K74"/>
  <c r="K75"/>
  <c r="D81"/>
  <c r="K21"/>
  <c r="K23"/>
  <c r="K26"/>
  <c r="K37"/>
  <c r="K39"/>
  <c r="K55"/>
  <c r="AN81"/>
  <c r="K13"/>
  <c r="AI81"/>
</calcChain>
</file>

<file path=xl/comments1.xml><?xml version="1.0" encoding="utf-8"?>
<comments xmlns="http://schemas.openxmlformats.org/spreadsheetml/2006/main">
  <authors>
    <author>Cabral, Hadley (DOE)</author>
  </authors>
  <commentList>
    <comment ref="AF8" authorId="0">
      <text>
        <r>
          <rPr>
            <b/>
            <sz val="8"/>
            <color indexed="81"/>
            <rFont val="Tahoma"/>
            <family val="2"/>
          </rPr>
          <t>Cabral, Hadley (DOE):</t>
        </r>
        <r>
          <rPr>
            <sz val="8"/>
            <color indexed="81"/>
            <rFont val="Tahoma"/>
            <family val="2"/>
          </rPr>
          <t xml:space="preserve">
local foundation and nss reduction</t>
        </r>
      </text>
    </comment>
  </commentList>
</comments>
</file>

<file path=xl/sharedStrings.xml><?xml version="1.0" encoding="utf-8"?>
<sst xmlns="http://schemas.openxmlformats.org/spreadsheetml/2006/main" count="126" uniqueCount="117">
  <si>
    <t>derived</t>
  </si>
  <si>
    <t>F T E</t>
  </si>
  <si>
    <t>T U I T I O N</t>
  </si>
  <si>
    <t xml:space="preserve">R A W    C H A R T E R   D A T A </t>
  </si>
  <si>
    <t>P R I O R     Y E A R   A D J U S T M E N T S</t>
  </si>
  <si>
    <t>LEA</t>
  </si>
  <si>
    <t>CHARTER SCHOOL</t>
  </si>
  <si>
    <t>PROJECTED (MAXIMUM) FTE</t>
  </si>
  <si>
    <t>FTE IN EXCESS OF PROJECTION MAX</t>
  </si>
  <si>
    <t>TRANSPOR-
TATION
FTE</t>
  </si>
  <si>
    <t>REPORTED FTE</t>
  </si>
  <si>
    <t>FOUNDATION TUITION</t>
  </si>
  <si>
    <t>TRANSPOR-
TATION
TUITION</t>
  </si>
  <si>
    <t>FACILITILES TUITION</t>
  </si>
  <si>
    <t>TOTAL
PAYMENT
TO CHARTER</t>
  </si>
  <si>
    <t>Lea</t>
  </si>
  <si>
    <t>Total FTE</t>
  </si>
  <si>
    <t>Cap'd FTE</t>
  </si>
  <si>
    <t>Total Transp FTE</t>
  </si>
  <si>
    <t>Unadj Local Tuition</t>
  </si>
  <si>
    <t>Unadj Local Transp</t>
  </si>
  <si>
    <t>NSS Reduction</t>
  </si>
  <si>
    <t>Local Base Tuition Payment</t>
  </si>
  <si>
    <t>Local Facilities Tuition</t>
  </si>
  <si>
    <t>Total Local Payment</t>
  </si>
  <si>
    <t>State Tuition</t>
  </si>
  <si>
    <t>State Transp</t>
  </si>
  <si>
    <t>State Base Tuition Payment</t>
  </si>
  <si>
    <t>State Facilities Tuition</t>
  </si>
  <si>
    <t>Total State Payment</t>
  </si>
  <si>
    <t>Total Payment to Charter</t>
  </si>
  <si>
    <t>FTE</t>
  </si>
  <si>
    <t>Local
Found
Adj</t>
  </si>
  <si>
    <t>Local
Transp
Adj</t>
  </si>
  <si>
    <t>Local
Facilities
Adj</t>
  </si>
  <si>
    <t>TOTAL
LOCAL
Adj</t>
  </si>
  <si>
    <t>State
Found
Adj</t>
  </si>
  <si>
    <t>State
Transp
Adj</t>
  </si>
  <si>
    <t>State
Facilities
Adj</t>
  </si>
  <si>
    <t>TOTAL
STATE
Adj</t>
  </si>
  <si>
    <t>TOTAL
PRIOR
YEAR
ADJ</t>
  </si>
  <si>
    <t>ALMA DEL MAR</t>
  </si>
  <si>
    <t>EXCEL ACADEMY</t>
  </si>
  <si>
    <t>ACADEMY OF THE PACIFIC RIM</t>
  </si>
  <si>
    <t>FOUR RIVERS</t>
  </si>
  <si>
    <t>BERKSHIRE ARTS AND TECHNOLOGY</t>
  </si>
  <si>
    <t>BOSTON PREPARATORY</t>
  </si>
  <si>
    <t>BRIDGE BOSTON</t>
  </si>
  <si>
    <t>CHRISTA MCAULIFFE</t>
  </si>
  <si>
    <t>HELEN Y. DAVIS LEADERSHIP ACADEMY</t>
  </si>
  <si>
    <t>BENJAMIN BANNEKER</t>
  </si>
  <si>
    <t>COMMUNITY DAY - GATEWAY</t>
  </si>
  <si>
    <t>BROOKE ROSLINDALE</t>
  </si>
  <si>
    <t>KIPP ACADEMY LYNN</t>
  </si>
  <si>
    <t>ADVANCED MATH AND SCIENCE ACADEMY</t>
  </si>
  <si>
    <t>COMMUNITY DAY - R. KINGMAN WEBSTER</t>
  </si>
  <si>
    <t>CAPE COD LIGHTHOUSE</t>
  </si>
  <si>
    <t>INNOVATION ACADEMY</t>
  </si>
  <si>
    <t>COMMUNITY CS OF CAMBRIDGE</t>
  </si>
  <si>
    <t>CITY ON A HILL - CIRCUIT ST</t>
  </si>
  <si>
    <t>CODMAN ACADEMY</t>
  </si>
  <si>
    <t>CONSERVATORY LAB</t>
  </si>
  <si>
    <t>COMMUNITY DAY - PROSPECT</t>
  </si>
  <si>
    <t>SABIS INTERNATIONAL</t>
  </si>
  <si>
    <t>BROOKE MATTAPAN</t>
  </si>
  <si>
    <t>NEIGHBORHOOD HOUSE</t>
  </si>
  <si>
    <t>ABBY KELLEY FOSTER</t>
  </si>
  <si>
    <t>FOXBOROUGH REGIONAL</t>
  </si>
  <si>
    <t>BENJAMIN FRANKLIN CLASSICAL</t>
  </si>
  <si>
    <t>BOSTON COLLEGIATE</t>
  </si>
  <si>
    <t>HILLTOWN COOPERATIVE</t>
  </si>
  <si>
    <t>HOLYOKE COMMUNITY</t>
  </si>
  <si>
    <t>LAWRENCE FAMILY DEVELOPMENT</t>
  </si>
  <si>
    <t>HILL VIEW MONTESSORI</t>
  </si>
  <si>
    <t>LOWELL COMMUNITY</t>
  </si>
  <si>
    <t>BROOKE EAST BOSTON</t>
  </si>
  <si>
    <t>LOWELL MIDDLESEX ACADEMY</t>
  </si>
  <si>
    <t>KIPP ACADEMY BOSTON</t>
  </si>
  <si>
    <t>MARBLEHEAD COMMUNITY</t>
  </si>
  <si>
    <t>MARTHA'S VINEYARD</t>
  </si>
  <si>
    <t>MATCH</t>
  </si>
  <si>
    <t>MYSTIC VALLEY REGIONAL</t>
  </si>
  <si>
    <t>SIZER SCHOOL, A NORTH CENTRAL CHARTER ESSENTIAL SCHOOL</t>
  </si>
  <si>
    <t>DORCHESTER COLLEGIATE ACADEMY</t>
  </si>
  <si>
    <t>FRANCIS W. PARKER CHARTER ESSENTIAL</t>
  </si>
  <si>
    <t>PIONEER VALLEY PERFORMING ARTS</t>
  </si>
  <si>
    <t>BOSTON RENAISSANCE</t>
  </si>
  <si>
    <t>RIVER VALLEY</t>
  </si>
  <si>
    <t>RISING TIDE</t>
  </si>
  <si>
    <t>ROXBURY PREPARATORY</t>
  </si>
  <si>
    <t>SALEM ACADEMY</t>
  </si>
  <si>
    <t>SEVEN HILLS</t>
  </si>
  <si>
    <t>PROSPECT HILL ACADEMY</t>
  </si>
  <si>
    <t>SOUTH SHORE</t>
  </si>
  <si>
    <t>STURGIS</t>
  </si>
  <si>
    <t>ATLANTIS</t>
  </si>
  <si>
    <t>MARTIN LUTHER KING JR CS OF EXCELLENCE</t>
  </si>
  <si>
    <t>PHOENIX CHARTER ACADEMY</t>
  </si>
  <si>
    <t>PIONEER CS OF SCIENCE</t>
  </si>
  <si>
    <t>GLOBAL LEARNING</t>
  </si>
  <si>
    <t>PIONEER VALLEY CHINESE IMMERSION</t>
  </si>
  <si>
    <t>VERITAS PREPARATORY</t>
  </si>
  <si>
    <t>HAMPDEN CS OF SCIENCE</t>
  </si>
  <si>
    <t>PAULO FREIRE SOCIAL JUSTICE</t>
  </si>
  <si>
    <t>BAYSTATE ACADEMY</t>
  </si>
  <si>
    <t>LOWELL COLLEGIATE</t>
  </si>
  <si>
    <t>CITY ON A HILL - DUDLEY SQUARE</t>
  </si>
  <si>
    <t>PIONEER CS OF SCIENCE II</t>
  </si>
  <si>
    <t>CITY ON A HILL NEW BEDFORD</t>
  </si>
  <si>
    <t>PHOENIX CHARTER ACADEMY SPRINGFIELD</t>
  </si>
  <si>
    <t>ARGOSY COLLEGIATE</t>
  </si>
  <si>
    <t>SPRINGFIELD PREPARATORY</t>
  </si>
  <si>
    <t>STATE TOTAL</t>
  </si>
  <si>
    <t>Massachusetts Department of Elementary and Secondary Education</t>
  </si>
  <si>
    <t xml:space="preserve">O F F I C E   O F   S C H O O L   F I N A N C E </t>
  </si>
  <si>
    <t>F Y 1 6    C h a r t e r   S c h o o l   F T E   a n d   T u i t i o n   (Q 4)</t>
  </si>
  <si>
    <t>15 - PJ comparison</t>
  </si>
</sst>
</file>

<file path=xl/styles.xml><?xml version="1.0" encoding="utf-8"?>
<styleSheet xmlns="http://schemas.openxmlformats.org/spreadsheetml/2006/main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_);[Red]\(0\)"/>
    <numFmt numFmtId="166" formatCode="#,##0.0_);[Red]\(#,##0.0\)"/>
    <numFmt numFmtId="167" formatCode="0_);\(0\)"/>
    <numFmt numFmtId="168" formatCode="_(* #,##0_);_(* \(#,##0\);_(* &quot;-&quot;??_);_(@_)"/>
  </numFmts>
  <fonts count="49">
    <font>
      <sz val="11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6"/>
      <name val="Calibri"/>
      <family val="2"/>
    </font>
    <font>
      <sz val="10"/>
      <name val="Arial"/>
      <family val="2"/>
    </font>
    <font>
      <sz val="10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18"/>
      <name val="Calibri"/>
      <family val="2"/>
    </font>
    <font>
      <sz val="12"/>
      <name val="Times New Roman"/>
      <family val="1"/>
    </font>
    <font>
      <sz val="14"/>
      <name val="Arial"/>
      <family val="2"/>
    </font>
    <font>
      <sz val="12"/>
      <name val="Calibri"/>
      <family val="2"/>
    </font>
    <font>
      <sz val="11"/>
      <color indexed="9"/>
      <name val="Calibri"/>
      <family val="2"/>
    </font>
    <font>
      <b/>
      <sz val="10"/>
      <name val="Calibri"/>
      <family val="2"/>
    </font>
    <font>
      <b/>
      <sz val="11"/>
      <name val="Arial"/>
      <family val="2"/>
    </font>
    <font>
      <b/>
      <sz val="12"/>
      <color theme="2" tint="-9.9978637043366805E-2"/>
      <name val="Calibri"/>
      <family val="2"/>
    </font>
    <font>
      <b/>
      <sz val="20"/>
      <color theme="2"/>
      <name val="Calibri"/>
      <family val="2"/>
    </font>
    <font>
      <b/>
      <sz val="12"/>
      <color indexed="23"/>
      <name val="Calibri"/>
      <family val="2"/>
    </font>
    <font>
      <b/>
      <sz val="14"/>
      <color indexed="9"/>
      <name val="Calibri"/>
      <family val="2"/>
    </font>
    <font>
      <b/>
      <sz val="14"/>
      <color theme="4" tint="0.79998168889431442"/>
      <name val="Calibri"/>
      <family val="2"/>
    </font>
    <font>
      <sz val="11"/>
      <color theme="4" tint="0.79998168889431442"/>
      <name val="Calibri"/>
      <family val="2"/>
    </font>
    <font>
      <sz val="14"/>
      <color indexed="9"/>
      <name val="Calibri"/>
      <family val="2"/>
    </font>
    <font>
      <sz val="11"/>
      <color theme="2"/>
      <name val="Calibri"/>
      <family val="2"/>
    </font>
    <font>
      <sz val="11"/>
      <name val="Arial"/>
      <family val="2"/>
    </font>
    <font>
      <sz val="12"/>
      <color indexed="9"/>
      <name val="Calibri"/>
      <family val="2"/>
    </font>
    <font>
      <sz val="11"/>
      <color indexed="63"/>
      <name val="Calibri"/>
      <family val="2"/>
    </font>
    <font>
      <sz val="12"/>
      <name val="Arial"/>
      <family val="2"/>
    </font>
    <font>
      <sz val="12"/>
      <color theme="2"/>
      <name val="Calibri"/>
      <family val="2"/>
    </font>
    <font>
      <sz val="10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indexed="8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9"/>
      <color indexed="9"/>
      <name val="Geneva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4"/>
      <name val="Times New Roman"/>
      <family val="1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24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8A8DA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59">
    <xf numFmtId="0" fontId="0" fillId="0" borderId="0"/>
    <xf numFmtId="43" fontId="9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/>
    <xf numFmtId="0" fontId="9" fillId="0" borderId="0"/>
    <xf numFmtId="43" fontId="9" fillId="0" borderId="0" applyFont="0" applyFill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1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3" borderId="0" applyNumberFormat="0" applyBorder="0" applyAlignment="0" applyProtection="0"/>
    <xf numFmtId="0" fontId="31" fillId="1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5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8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32" fillId="22" borderId="0" applyNumberFormat="0" applyBorder="0" applyAlignment="0" applyProtection="0"/>
    <xf numFmtId="0" fontId="33" fillId="23" borderId="17" applyNumberFormat="0" applyAlignment="0" applyProtection="0"/>
    <xf numFmtId="0" fontId="34" fillId="24" borderId="18" applyNumberFormat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35" fillId="0" borderId="0">
      <protection locked="0"/>
    </xf>
    <xf numFmtId="0" fontId="36" fillId="0" borderId="0" applyNumberFormat="0" applyFill="0" applyBorder="0" applyAlignment="0" applyProtection="0"/>
    <xf numFmtId="0" fontId="37" fillId="13" borderId="0" applyNumberFormat="0" applyBorder="0" applyAlignment="0" applyProtection="0"/>
    <xf numFmtId="0" fontId="38" fillId="0" borderId="19" applyNumberFormat="0" applyFill="0" applyAlignment="0" applyProtection="0"/>
    <xf numFmtId="0" fontId="39" fillId="0" borderId="20" applyNumberFormat="0" applyFill="0" applyAlignment="0" applyProtection="0"/>
    <xf numFmtId="0" fontId="40" fillId="0" borderId="21" applyNumberFormat="0" applyFill="0" applyAlignment="0" applyProtection="0"/>
    <xf numFmtId="0" fontId="40" fillId="0" borderId="0" applyNumberFormat="0" applyFill="0" applyBorder="0" applyAlignment="0" applyProtection="0"/>
    <xf numFmtId="0" fontId="41" fillId="14" borderId="17" applyNumberFormat="0" applyAlignment="0" applyProtection="0"/>
    <xf numFmtId="0" fontId="42" fillId="0" borderId="22" applyNumberFormat="0" applyFill="0" applyAlignment="0" applyProtection="0"/>
    <xf numFmtId="0" fontId="43" fillId="14" borderId="0" applyNumberFormat="0" applyBorder="0" applyAlignment="0" applyProtection="0"/>
    <xf numFmtId="0" fontId="2" fillId="0" borderId="0"/>
    <xf numFmtId="0" fontId="2" fillId="0" borderId="0"/>
    <xf numFmtId="0" fontId="26" fillId="0" borderId="0"/>
    <xf numFmtId="0" fontId="4" fillId="0" borderId="0"/>
    <xf numFmtId="0" fontId="1" fillId="0" borderId="0"/>
    <xf numFmtId="0" fontId="2" fillId="0" borderId="0"/>
    <xf numFmtId="0" fontId="11" fillId="0" borderId="0"/>
    <xf numFmtId="0" fontId="44" fillId="11" borderId="23" applyNumberFormat="0" applyFont="0" applyAlignment="0" applyProtection="0"/>
    <xf numFmtId="0" fontId="45" fillId="23" borderId="24" applyNumberFormat="0" applyAlignment="0" applyProtection="0"/>
    <xf numFmtId="0" fontId="46" fillId="0" borderId="0" applyNumberFormat="0" applyFill="0" applyBorder="0" applyAlignment="0" applyProtection="0"/>
    <xf numFmtId="0" fontId="47" fillId="0" borderId="25" applyNumberFormat="0" applyFill="0" applyAlignment="0" applyProtection="0"/>
    <xf numFmtId="0" fontId="42" fillId="0" borderId="0" applyNumberFormat="0" applyFill="0" applyBorder="0" applyAlignment="0" applyProtection="0"/>
  </cellStyleXfs>
  <cellXfs count="109">
    <xf numFmtId="0" fontId="0" fillId="0" borderId="0" xfId="0"/>
    <xf numFmtId="0" fontId="3" fillId="0" borderId="0" xfId="2" applyFont="1" applyAlignment="1">
      <alignment horizontal="left" vertical="center"/>
    </xf>
    <xf numFmtId="0" fontId="2" fillId="0" borderId="0" xfId="3" applyFont="1"/>
    <xf numFmtId="0" fontId="2" fillId="0" borderId="0" xfId="3" applyFont="1" applyAlignment="1">
      <alignment horizontal="center"/>
    </xf>
    <xf numFmtId="0" fontId="2" fillId="0" borderId="0" xfId="3" applyFont="1" applyFill="1" applyBorder="1" applyAlignment="1">
      <alignment horizontal="center"/>
    </xf>
    <xf numFmtId="0" fontId="5" fillId="0" borderId="0" xfId="3" applyFont="1"/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0" fontId="6" fillId="0" borderId="0" xfId="0" applyFont="1" applyBorder="1"/>
    <xf numFmtId="0" fontId="7" fillId="0" borderId="0" xfId="0" applyFont="1" applyAlignment="1">
      <alignment horizontal="center" wrapText="1"/>
    </xf>
    <xf numFmtId="0" fontId="7" fillId="2" borderId="0" xfId="0" applyFont="1" applyFill="1" applyAlignment="1">
      <alignment horizontal="center"/>
    </xf>
    <xf numFmtId="0" fontId="8" fillId="0" borderId="0" xfId="4" applyFont="1" applyBorder="1" applyAlignment="1">
      <alignment horizontal="left"/>
    </xf>
    <xf numFmtId="0" fontId="10" fillId="0" borderId="0" xfId="5" applyFont="1" applyBorder="1" applyAlignment="1">
      <alignment horizontal="center"/>
    </xf>
    <xf numFmtId="0" fontId="10" fillId="0" borderId="0" xfId="5" applyFont="1" applyFill="1" applyBorder="1" applyAlignment="1">
      <alignment horizontal="center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2" fillId="0" borderId="0" xfId="2" applyFont="1"/>
    <xf numFmtId="0" fontId="12" fillId="0" borderId="0" xfId="4" applyFont="1" applyFill="1" applyBorder="1" applyAlignment="1">
      <alignment horizontal="center" vertical="center"/>
    </xf>
    <xf numFmtId="0" fontId="13" fillId="0" borderId="0" xfId="3" applyFont="1"/>
    <xf numFmtId="0" fontId="14" fillId="0" borderId="0" xfId="3" applyFont="1"/>
    <xf numFmtId="0" fontId="13" fillId="0" borderId="0" xfId="3" applyFont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5" fillId="3" borderId="1" xfId="2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 vertical="center"/>
    </xf>
    <xf numFmtId="0" fontId="15" fillId="3" borderId="4" xfId="2" applyFont="1" applyFill="1" applyBorder="1" applyAlignment="1">
      <alignment horizontal="center" vertical="center"/>
    </xf>
    <xf numFmtId="0" fontId="15" fillId="3" borderId="6" xfId="2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14" fillId="0" borderId="7" xfId="3" applyFont="1" applyBorder="1" applyAlignment="1">
      <alignment horizontal="center" vertical="center"/>
    </xf>
    <xf numFmtId="0" fontId="19" fillId="5" borderId="4" xfId="0" applyFont="1" applyFill="1" applyBorder="1" applyAlignment="1">
      <alignment horizontal="left" vertical="center"/>
    </xf>
    <xf numFmtId="0" fontId="19" fillId="5" borderId="5" xfId="0" applyFont="1" applyFill="1" applyBorder="1" applyAlignment="1">
      <alignment horizontal="left" vertical="center"/>
    </xf>
    <xf numFmtId="0" fontId="20" fillId="5" borderId="5" xfId="0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center"/>
    </xf>
    <xf numFmtId="0" fontId="21" fillId="4" borderId="1" xfId="4" applyFont="1" applyFill="1" applyBorder="1" applyAlignment="1">
      <alignment horizontal="center" wrapText="1"/>
    </xf>
    <xf numFmtId="0" fontId="21" fillId="4" borderId="2" xfId="4" applyFont="1" applyFill="1" applyBorder="1" applyAlignment="1">
      <alignment horizontal="left"/>
    </xf>
    <xf numFmtId="0" fontId="12" fillId="4" borderId="1" xfId="4" applyFont="1" applyFill="1" applyBorder="1" applyAlignment="1">
      <alignment horizontal="right" wrapText="1"/>
    </xf>
    <xf numFmtId="0" fontId="12" fillId="4" borderId="2" xfId="4" applyFont="1" applyFill="1" applyBorder="1" applyAlignment="1">
      <alignment horizontal="right" wrapText="1"/>
    </xf>
    <xf numFmtId="0" fontId="12" fillId="4" borderId="3" xfId="4" applyFont="1" applyFill="1" applyBorder="1" applyAlignment="1">
      <alignment horizontal="right" wrapText="1" indent="1"/>
    </xf>
    <xf numFmtId="0" fontId="12" fillId="0" borderId="0" xfId="4" applyFont="1" applyFill="1" applyBorder="1" applyAlignment="1">
      <alignment horizontal="right" wrapText="1"/>
    </xf>
    <xf numFmtId="0" fontId="6" fillId="6" borderId="4" xfId="0" applyFont="1" applyFill="1" applyBorder="1" applyAlignment="1">
      <alignment horizontal="center" wrapText="1"/>
    </xf>
    <xf numFmtId="0" fontId="6" fillId="6" borderId="5" xfId="0" applyFont="1" applyFill="1" applyBorder="1" applyAlignment="1">
      <alignment horizontal="right" wrapText="1"/>
    </xf>
    <xf numFmtId="0" fontId="6" fillId="6" borderId="6" xfId="0" applyFont="1" applyFill="1" applyBorder="1" applyAlignment="1">
      <alignment horizontal="right" wrapText="1"/>
    </xf>
    <xf numFmtId="0" fontId="22" fillId="7" borderId="4" xfId="0" applyFont="1" applyFill="1" applyBorder="1" applyAlignment="1">
      <alignment horizontal="center" wrapText="1"/>
    </xf>
    <xf numFmtId="0" fontId="22" fillId="7" borderId="5" xfId="0" applyFont="1" applyFill="1" applyBorder="1" applyAlignment="1">
      <alignment horizontal="right" wrapText="1" indent="1"/>
    </xf>
    <xf numFmtId="0" fontId="22" fillId="8" borderId="8" xfId="0" applyFont="1" applyFill="1" applyBorder="1" applyAlignment="1">
      <alignment horizontal="right" wrapText="1" indent="1"/>
    </xf>
    <xf numFmtId="0" fontId="12" fillId="4" borderId="9" xfId="4" applyFont="1" applyFill="1" applyBorder="1" applyAlignment="1">
      <alignment horizontal="center" wrapText="1"/>
    </xf>
    <xf numFmtId="0" fontId="12" fillId="4" borderId="10" xfId="4" applyFont="1" applyFill="1" applyBorder="1"/>
    <xf numFmtId="0" fontId="12" fillId="4" borderId="9" xfId="4" applyFont="1" applyFill="1" applyBorder="1"/>
    <xf numFmtId="0" fontId="12" fillId="4" borderId="10" xfId="4" applyFont="1" applyFill="1" applyBorder="1" applyAlignment="1">
      <alignment horizontal="center"/>
    </xf>
    <xf numFmtId="0" fontId="12" fillId="4" borderId="11" xfId="4" applyFont="1" applyFill="1" applyBorder="1" applyAlignment="1">
      <alignment horizontal="right" indent="1"/>
    </xf>
    <xf numFmtId="0" fontId="12" fillId="0" borderId="0" xfId="4" applyFont="1" applyFill="1" applyBorder="1" applyAlignment="1">
      <alignment horizontal="center"/>
    </xf>
    <xf numFmtId="0" fontId="12" fillId="4" borderId="9" xfId="4" applyFont="1" applyFill="1" applyBorder="1" applyAlignment="1">
      <alignment horizontal="center"/>
    </xf>
    <xf numFmtId="0" fontId="23" fillId="0" borderId="0" xfId="3" applyFont="1"/>
    <xf numFmtId="0" fontId="23" fillId="0" borderId="0" xfId="3" applyFont="1" applyBorder="1"/>
    <xf numFmtId="0" fontId="23" fillId="0" borderId="12" xfId="3" applyFont="1" applyBorder="1"/>
    <xf numFmtId="0" fontId="23" fillId="0" borderId="0" xfId="3" applyFont="1" applyAlignment="1">
      <alignment horizontal="left"/>
    </xf>
    <xf numFmtId="0" fontId="6" fillId="0" borderId="0" xfId="4" applyFont="1" applyBorder="1" applyAlignment="1">
      <alignment horizontal="center"/>
    </xf>
    <xf numFmtId="0" fontId="6" fillId="0" borderId="0" xfId="4" applyFont="1" applyBorder="1"/>
    <xf numFmtId="164" fontId="6" fillId="0" borderId="13" xfId="4" applyNumberFormat="1" applyFont="1" applyBorder="1" applyAlignment="1">
      <alignment horizontal="right" indent="1"/>
    </xf>
    <xf numFmtId="164" fontId="6" fillId="0" borderId="0" xfId="4" applyNumberFormat="1" applyFont="1" applyBorder="1" applyAlignment="1">
      <alignment horizontal="right" indent="1"/>
    </xf>
    <xf numFmtId="164" fontId="6" fillId="0" borderId="12" xfId="4" applyNumberFormat="1" applyFont="1" applyBorder="1" applyAlignment="1">
      <alignment horizontal="right" indent="2"/>
    </xf>
    <xf numFmtId="40" fontId="6" fillId="0" borderId="0" xfId="4" applyNumberFormat="1" applyFont="1" applyFill="1" applyBorder="1" applyAlignment="1">
      <alignment horizontal="center"/>
    </xf>
    <xf numFmtId="38" fontId="6" fillId="0" borderId="13" xfId="4" applyNumberFormat="1" applyFont="1" applyBorder="1" applyAlignment="1">
      <alignment horizontal="right" indent="1"/>
    </xf>
    <xf numFmtId="38" fontId="6" fillId="0" borderId="0" xfId="4" applyNumberFormat="1" applyFont="1" applyBorder="1" applyAlignment="1">
      <alignment horizontal="right" indent="1"/>
    </xf>
    <xf numFmtId="38" fontId="6" fillId="0" borderId="12" xfId="4" applyNumberFormat="1" applyFont="1" applyBorder="1" applyAlignment="1">
      <alignment horizontal="right" indent="1"/>
    </xf>
    <xf numFmtId="165" fontId="6" fillId="0" borderId="13" xfId="0" applyNumberFormat="1" applyFont="1" applyBorder="1" applyAlignment="1">
      <alignment horizontal="center"/>
    </xf>
    <xf numFmtId="166" fontId="6" fillId="0" borderId="0" xfId="0" applyNumberFormat="1" applyFont="1" applyBorder="1"/>
    <xf numFmtId="38" fontId="6" fillId="0" borderId="0" xfId="0" applyNumberFormat="1" applyFont="1" applyBorder="1"/>
    <xf numFmtId="38" fontId="6" fillId="0" borderId="12" xfId="0" applyNumberFormat="1" applyFont="1" applyBorder="1"/>
    <xf numFmtId="0" fontId="6" fillId="0" borderId="13" xfId="0" applyNumberFormat="1" applyFont="1" applyBorder="1" applyAlignment="1">
      <alignment horizontal="center"/>
    </xf>
    <xf numFmtId="38" fontId="6" fillId="0" borderId="0" xfId="0" applyNumberFormat="1" applyFont="1" applyBorder="1" applyAlignment="1">
      <alignment horizontal="right" indent="1"/>
    </xf>
    <xf numFmtId="38" fontId="6" fillId="2" borderId="0" xfId="0" applyNumberFormat="1" applyFont="1" applyFill="1" applyBorder="1" applyAlignment="1">
      <alignment horizontal="right" indent="1"/>
    </xf>
    <xf numFmtId="38" fontId="6" fillId="2" borderId="7" xfId="0" applyNumberFormat="1" applyFont="1" applyFill="1" applyBorder="1" applyAlignment="1">
      <alignment horizontal="right" indent="1"/>
    </xf>
    <xf numFmtId="167" fontId="24" fillId="4" borderId="14" xfId="1" quotePrefix="1" applyNumberFormat="1" applyFont="1" applyFill="1" applyBorder="1" applyAlignment="1">
      <alignment horizontal="center"/>
    </xf>
    <xf numFmtId="0" fontId="24" fillId="4" borderId="15" xfId="4" applyFont="1" applyFill="1" applyBorder="1"/>
    <xf numFmtId="40" fontId="24" fillId="4" borderId="14" xfId="4" applyNumberFormat="1" applyFont="1" applyFill="1" applyBorder="1" applyAlignment="1">
      <alignment horizontal="right"/>
    </xf>
    <xf numFmtId="40" fontId="24" fillId="4" borderId="15" xfId="4" applyNumberFormat="1" applyFont="1" applyFill="1" applyBorder="1" applyAlignment="1">
      <alignment horizontal="right"/>
    </xf>
    <xf numFmtId="40" fontId="24" fillId="4" borderId="16" xfId="4" applyNumberFormat="1" applyFont="1" applyFill="1" applyBorder="1" applyAlignment="1">
      <alignment horizontal="right" indent="1"/>
    </xf>
    <xf numFmtId="40" fontId="24" fillId="0" borderId="0" xfId="4" applyNumberFormat="1" applyFont="1" applyFill="1" applyBorder="1" applyAlignment="1">
      <alignment horizontal="center"/>
    </xf>
    <xf numFmtId="38" fontId="24" fillId="4" borderId="14" xfId="4" applyNumberFormat="1" applyFont="1" applyFill="1" applyBorder="1" applyAlignment="1">
      <alignment horizontal="right"/>
    </xf>
    <xf numFmtId="38" fontId="24" fillId="4" borderId="15" xfId="4" applyNumberFormat="1" applyFont="1" applyFill="1" applyBorder="1" applyAlignment="1">
      <alignment horizontal="right"/>
    </xf>
    <xf numFmtId="38" fontId="24" fillId="4" borderId="16" xfId="4" applyNumberFormat="1" applyFont="1" applyFill="1" applyBorder="1" applyAlignment="1">
      <alignment horizontal="right" indent="1"/>
    </xf>
    <xf numFmtId="0" fontId="25" fillId="6" borderId="4" xfId="0" applyFont="1" applyFill="1" applyBorder="1" applyAlignment="1">
      <alignment horizontal="center"/>
    </xf>
    <xf numFmtId="40" fontId="25" fillId="6" borderId="5" xfId="0" applyNumberFormat="1" applyFont="1" applyFill="1" applyBorder="1" applyAlignment="1">
      <alignment horizontal="right"/>
    </xf>
    <xf numFmtId="38" fontId="25" fillId="6" borderId="5" xfId="0" applyNumberFormat="1" applyFont="1" applyFill="1" applyBorder="1" applyAlignment="1">
      <alignment horizontal="right"/>
    </xf>
    <xf numFmtId="38" fontId="25" fillId="6" borderId="6" xfId="0" applyNumberFormat="1" applyFont="1" applyFill="1" applyBorder="1" applyAlignment="1">
      <alignment horizontal="right"/>
    </xf>
    <xf numFmtId="0" fontId="26" fillId="0" borderId="12" xfId="3" applyFont="1" applyBorder="1"/>
    <xf numFmtId="0" fontId="27" fillId="7" borderId="1" xfId="6" applyNumberFormat="1" applyFont="1" applyFill="1" applyBorder="1" applyAlignment="1">
      <alignment horizontal="center" vertical="center"/>
    </xf>
    <xf numFmtId="43" fontId="27" fillId="7" borderId="2" xfId="6" applyNumberFormat="1" applyFont="1" applyFill="1" applyBorder="1"/>
    <xf numFmtId="168" fontId="27" fillId="7" borderId="2" xfId="6" applyNumberFormat="1" applyFont="1" applyFill="1" applyBorder="1"/>
    <xf numFmtId="168" fontId="27" fillId="7" borderId="5" xfId="6" applyNumberFormat="1" applyFont="1" applyFill="1" applyBorder="1"/>
    <xf numFmtId="168" fontId="27" fillId="8" borderId="8" xfId="6" applyNumberFormat="1" applyFont="1" applyFill="1" applyBorder="1"/>
    <xf numFmtId="0" fontId="2" fillId="0" borderId="0" xfId="4" applyFont="1"/>
    <xf numFmtId="0" fontId="2" fillId="0" borderId="0" xfId="4" applyFont="1" applyAlignment="1">
      <alignment horizontal="center"/>
    </xf>
    <xf numFmtId="0" fontId="2" fillId="0" borderId="0" xfId="4" applyFont="1" applyFill="1" applyBorder="1" applyAlignment="1">
      <alignment horizontal="center"/>
    </xf>
    <xf numFmtId="0" fontId="6" fillId="0" borderId="0" xfId="0" applyFont="1"/>
    <xf numFmtId="0" fontId="2" fillId="0" borderId="0" xfId="3" applyFont="1" applyBorder="1"/>
    <xf numFmtId="0" fontId="28" fillId="0" borderId="0" xfId="4" applyFont="1"/>
    <xf numFmtId="0" fontId="28" fillId="0" borderId="0" xfId="3" applyFont="1"/>
    <xf numFmtId="0" fontId="6" fillId="0" borderId="0" xfId="0" applyFont="1" applyFill="1"/>
    <xf numFmtId="0" fontId="6" fillId="0" borderId="0" xfId="0" applyFont="1" applyFill="1" applyBorder="1"/>
    <xf numFmtId="0" fontId="6" fillId="0" borderId="0" xfId="0" applyFont="1" applyBorder="1" applyAlignment="1">
      <alignment horizontal="left"/>
    </xf>
    <xf numFmtId="0" fontId="48" fillId="0" borderId="0" xfId="4" applyFont="1" applyBorder="1" applyAlignment="1">
      <alignment horizontal="left"/>
    </xf>
    <xf numFmtId="0" fontId="16" fillId="3" borderId="2" xfId="2" applyFont="1" applyFill="1" applyBorder="1" applyAlignment="1">
      <alignment horizontal="center" vertical="center"/>
    </xf>
    <xf numFmtId="0" fontId="16" fillId="3" borderId="5" xfId="2" applyFont="1" applyFill="1" applyBorder="1" applyAlignment="1">
      <alignment horizontal="center" vertical="center"/>
    </xf>
  </cellXfs>
  <cellStyles count="59">
    <cellStyle name="20% - Accent1 2" xfId="7"/>
    <cellStyle name="20% - Accent2 2" xfId="8"/>
    <cellStyle name="20% - Accent3 2" xfId="9"/>
    <cellStyle name="20% - Accent4 2" xfId="10"/>
    <cellStyle name="20% - Accent5 2" xfId="11"/>
    <cellStyle name="20% - Accent6 2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60% - Accent1 2" xfId="19"/>
    <cellStyle name="60% - Accent2 2" xfId="20"/>
    <cellStyle name="60% - Accent3 2" xfId="21"/>
    <cellStyle name="60% - Accent4 2" xfId="22"/>
    <cellStyle name="60% - Accent5 2" xfId="23"/>
    <cellStyle name="60% - Accent6 2" xfId="24"/>
    <cellStyle name="Accent1 2" xfId="25"/>
    <cellStyle name="Accent2 2" xfId="26"/>
    <cellStyle name="Accent3 2" xfId="27"/>
    <cellStyle name="Accent4 2" xfId="28"/>
    <cellStyle name="Accent5 2" xfId="29"/>
    <cellStyle name="Accent6 2" xfId="30"/>
    <cellStyle name="Bad 2" xfId="31"/>
    <cellStyle name="Calculation 2" xfId="32"/>
    <cellStyle name="Check Cell 2" xfId="33"/>
    <cellStyle name="Comma" xfId="1" builtinId="3"/>
    <cellStyle name="Comma 2" xfId="6"/>
    <cellStyle name="Comma 3" xfId="34"/>
    <cellStyle name="Comma 3 2" xfId="35"/>
    <cellStyle name="Currency 2" xfId="36"/>
    <cellStyle name="Default" xfId="37"/>
    <cellStyle name="Explanatory Text 2" xfId="38"/>
    <cellStyle name="Good 2" xfId="39"/>
    <cellStyle name="Heading 1 2" xfId="40"/>
    <cellStyle name="Heading 2 2" xfId="41"/>
    <cellStyle name="Heading 3 2" xfId="42"/>
    <cellStyle name="Heading 4 2" xfId="43"/>
    <cellStyle name="Input 2" xfId="44"/>
    <cellStyle name="Linked Cell 2" xfId="45"/>
    <cellStyle name="Neutral 2" xfId="46"/>
    <cellStyle name="Normal" xfId="0" builtinId="0"/>
    <cellStyle name="Normal 2" xfId="47"/>
    <cellStyle name="Normal 2 2" xfId="48"/>
    <cellStyle name="Normal 3" xfId="49"/>
    <cellStyle name="Normal 4" xfId="50"/>
    <cellStyle name="Normal 5" xfId="51"/>
    <cellStyle name="Normal 6" xfId="52"/>
    <cellStyle name="Normal 7" xfId="53"/>
    <cellStyle name="Normal_01 - FIN chasum" xfId="4"/>
    <cellStyle name="Normal_11 - Q2  chasum old" xfId="3"/>
    <cellStyle name="Normal_11 - Q2  summaries" xfId="2"/>
    <cellStyle name="Normal_CHA99OCT" xfId="5"/>
    <cellStyle name="Note 2" xfId="54"/>
    <cellStyle name="Output 2" xfId="55"/>
    <cellStyle name="Title 2" xfId="56"/>
    <cellStyle name="Total 2" xfId="57"/>
    <cellStyle name="Warning Text 2" xfId="5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hbl$\A%20-%20Doe\Fy1997\97%20-%20FINAL%20cal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A%20-%20Charter/FY%202016/Q2/16%20-%20Q2%20%20chasum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otes"/>
      <sheetName val="CALC"/>
      <sheetName val="Rates"/>
      <sheetName val="adjustment, June 98"/>
      <sheetName val="charterinfo"/>
      <sheetName val="Lea-Grade"/>
      <sheetName val="pivot-cha detail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Notes"/>
      <sheetName val="codes"/>
      <sheetName val="charterinfo"/>
      <sheetName val="distsum"/>
      <sheetName val="distcheck"/>
      <sheetName val="distrev"/>
      <sheetName val="chasum"/>
      <sheetName val="chacheck"/>
      <sheetName val="charev"/>
      <sheetName val="chadetail"/>
      <sheetName val="statesum"/>
      <sheetName val="aidsum"/>
      <sheetName val="DORdata"/>
      <sheetName val="dorsum"/>
      <sheetName val="15Q4"/>
      <sheetName val="dQ1f"/>
      <sheetName val="dQ2"/>
      <sheetName val="dQ3"/>
      <sheetName val="dQ4"/>
      <sheetName val="cQ1f"/>
      <sheetName val="cQ2"/>
      <sheetName val="cQ3"/>
      <sheetName val="cQ4"/>
      <sheetName val="version notes"/>
      <sheetName val="files16"/>
    </sheetNames>
    <sheetDataSet>
      <sheetData sheetId="0"/>
      <sheetData sheetId="1">
        <row r="10">
          <cell r="A10">
            <v>1</v>
          </cell>
          <cell r="B10" t="str">
            <v>ABINGTON</v>
          </cell>
          <cell r="C10">
            <v>1</v>
          </cell>
          <cell r="E10">
            <v>409</v>
          </cell>
          <cell r="F10" t="str">
            <v>ALMA DEL MAR</v>
          </cell>
          <cell r="G10" t="str">
            <v>open</v>
          </cell>
          <cell r="I10">
            <v>1</v>
          </cell>
          <cell r="J10" t="str">
            <v>July</v>
          </cell>
        </row>
        <row r="11">
          <cell r="A11">
            <v>2</v>
          </cell>
          <cell r="B11" t="str">
            <v>ACTON</v>
          </cell>
          <cell r="C11">
            <v>0</v>
          </cell>
          <cell r="E11">
            <v>410</v>
          </cell>
          <cell r="F11" t="str">
            <v>EXCEL ACADEMY</v>
          </cell>
          <cell r="G11" t="str">
            <v>open</v>
          </cell>
          <cell r="I11">
            <v>2</v>
          </cell>
          <cell r="J11" t="str">
            <v>August</v>
          </cell>
        </row>
        <row r="12">
          <cell r="A12">
            <v>3</v>
          </cell>
          <cell r="B12" t="str">
            <v>ACUSHNET</v>
          </cell>
          <cell r="C12">
            <v>1</v>
          </cell>
          <cell r="E12">
            <v>412</v>
          </cell>
          <cell r="F12" t="str">
            <v>ACADEMY OF THE PACIFIC RIM</v>
          </cell>
          <cell r="G12" t="str">
            <v>open</v>
          </cell>
          <cell r="I12">
            <v>3</v>
          </cell>
          <cell r="J12" t="str">
            <v>September</v>
          </cell>
        </row>
        <row r="13">
          <cell r="A13">
            <v>4</v>
          </cell>
          <cell r="B13" t="str">
            <v>ADAMS</v>
          </cell>
          <cell r="C13">
            <v>0</v>
          </cell>
          <cell r="E13">
            <v>413</v>
          </cell>
          <cell r="F13" t="str">
            <v>FOUR RIVERS</v>
          </cell>
          <cell r="G13" t="str">
            <v>open</v>
          </cell>
          <cell r="I13">
            <v>4</v>
          </cell>
          <cell r="J13" t="str">
            <v>October</v>
          </cell>
        </row>
        <row r="14">
          <cell r="A14">
            <v>5</v>
          </cell>
          <cell r="B14" t="str">
            <v>AGAWAM</v>
          </cell>
          <cell r="C14">
            <v>1</v>
          </cell>
          <cell r="E14">
            <v>414</v>
          </cell>
          <cell r="F14" t="str">
            <v>BERKSHIRE ARTS AND TECHNOLOGY</v>
          </cell>
          <cell r="G14" t="str">
            <v>open</v>
          </cell>
          <cell r="I14">
            <v>5</v>
          </cell>
          <cell r="J14" t="str">
            <v>November</v>
          </cell>
        </row>
        <row r="15">
          <cell r="A15">
            <v>6</v>
          </cell>
          <cell r="B15" t="str">
            <v>ALFORD</v>
          </cell>
          <cell r="C15">
            <v>0</v>
          </cell>
          <cell r="E15">
            <v>416</v>
          </cell>
          <cell r="F15" t="str">
            <v>BOSTON PREPARATORY</v>
          </cell>
          <cell r="G15" t="str">
            <v>open</v>
          </cell>
          <cell r="I15">
            <v>6</v>
          </cell>
          <cell r="J15" t="str">
            <v>December</v>
          </cell>
        </row>
        <row r="16">
          <cell r="A16">
            <v>7</v>
          </cell>
          <cell r="B16" t="str">
            <v>AMESBURY</v>
          </cell>
          <cell r="C16">
            <v>1</v>
          </cell>
          <cell r="E16">
            <v>417</v>
          </cell>
          <cell r="F16" t="str">
            <v>BRIDGE BOSTON</v>
          </cell>
          <cell r="G16" t="str">
            <v>open</v>
          </cell>
          <cell r="I16">
            <v>7</v>
          </cell>
          <cell r="J16" t="str">
            <v>January</v>
          </cell>
        </row>
        <row r="17">
          <cell r="A17">
            <v>8</v>
          </cell>
          <cell r="B17" t="str">
            <v>AMHERST</v>
          </cell>
          <cell r="C17">
            <v>1</v>
          </cell>
          <cell r="E17">
            <v>418</v>
          </cell>
          <cell r="F17" t="str">
            <v>CHRISTA MCAULIFFE</v>
          </cell>
          <cell r="G17" t="str">
            <v>open</v>
          </cell>
          <cell r="I17">
            <v>8</v>
          </cell>
          <cell r="J17" t="str">
            <v>Feburary</v>
          </cell>
        </row>
        <row r="18">
          <cell r="A18">
            <v>9</v>
          </cell>
          <cell r="B18" t="str">
            <v>ANDOVER</v>
          </cell>
          <cell r="C18">
            <v>1</v>
          </cell>
          <cell r="E18">
            <v>419</v>
          </cell>
          <cell r="F18" t="str">
            <v>HELEN Y. DAVIS LEADERSHIP ACADEMY</v>
          </cell>
          <cell r="G18" t="str">
            <v>open</v>
          </cell>
          <cell r="I18">
            <v>9</v>
          </cell>
          <cell r="J18" t="str">
            <v>March</v>
          </cell>
        </row>
        <row r="19">
          <cell r="A19">
            <v>10</v>
          </cell>
          <cell r="B19" t="str">
            <v>ARLINGTON</v>
          </cell>
          <cell r="C19">
            <v>1</v>
          </cell>
          <cell r="E19">
            <v>420</v>
          </cell>
          <cell r="F19" t="str">
            <v>BENJAMIN BANNEKER</v>
          </cell>
          <cell r="G19" t="str">
            <v>open</v>
          </cell>
          <cell r="I19">
            <v>10</v>
          </cell>
          <cell r="J19" t="str">
            <v>April</v>
          </cell>
        </row>
        <row r="20">
          <cell r="A20">
            <v>11</v>
          </cell>
          <cell r="B20" t="str">
            <v>ASHBURNHAM</v>
          </cell>
          <cell r="C20">
            <v>0</v>
          </cell>
          <cell r="E20">
            <v>426</v>
          </cell>
          <cell r="F20" t="str">
            <v>COMMUNITY DAY - GATEWAY</v>
          </cell>
          <cell r="G20" t="str">
            <v>open</v>
          </cell>
          <cell r="I20">
            <v>11</v>
          </cell>
          <cell r="J20" t="str">
            <v>May</v>
          </cell>
        </row>
        <row r="21">
          <cell r="A21">
            <v>12</v>
          </cell>
          <cell r="B21" t="str">
            <v>ASHBY</v>
          </cell>
          <cell r="C21">
            <v>0</v>
          </cell>
          <cell r="E21">
            <v>428</v>
          </cell>
          <cell r="F21" t="str">
            <v>BROOKE ROSLINDALE</v>
          </cell>
          <cell r="G21" t="str">
            <v>open</v>
          </cell>
          <cell r="I21">
            <v>12</v>
          </cell>
          <cell r="J21" t="str">
            <v>June</v>
          </cell>
        </row>
        <row r="22">
          <cell r="A22">
            <v>13</v>
          </cell>
          <cell r="B22" t="str">
            <v>ASHFIELD</v>
          </cell>
          <cell r="C22">
            <v>0</v>
          </cell>
          <cell r="E22">
            <v>429</v>
          </cell>
          <cell r="F22" t="str">
            <v>KIPP ACADEMY LYNN</v>
          </cell>
          <cell r="G22" t="str">
            <v>open</v>
          </cell>
        </row>
        <row r="23">
          <cell r="A23">
            <v>14</v>
          </cell>
          <cell r="B23" t="str">
            <v>ASHLAND</v>
          </cell>
          <cell r="C23">
            <v>1</v>
          </cell>
          <cell r="E23">
            <v>430</v>
          </cell>
          <cell r="F23" t="str">
            <v>ADVANCED MATH AND SCIENCE ACADEMY</v>
          </cell>
          <cell r="G23" t="str">
            <v>open</v>
          </cell>
        </row>
        <row r="24">
          <cell r="A24">
            <v>15</v>
          </cell>
          <cell r="B24" t="str">
            <v>ATHOL</v>
          </cell>
          <cell r="C24">
            <v>0</v>
          </cell>
          <cell r="E24">
            <v>431</v>
          </cell>
          <cell r="F24" t="str">
            <v>COMMUNITY DAY - R. KINGMAN WEBSTER</v>
          </cell>
          <cell r="G24" t="str">
            <v>open</v>
          </cell>
        </row>
        <row r="25">
          <cell r="A25">
            <v>16</v>
          </cell>
          <cell r="B25" t="str">
            <v>ATTLEBORO</v>
          </cell>
          <cell r="C25">
            <v>1</v>
          </cell>
          <cell r="E25">
            <v>432</v>
          </cell>
          <cell r="F25" t="str">
            <v>CAPE COD LIGHTHOUSE</v>
          </cell>
          <cell r="G25" t="str">
            <v>open</v>
          </cell>
        </row>
        <row r="26">
          <cell r="A26">
            <v>17</v>
          </cell>
          <cell r="B26" t="str">
            <v>AUBURN</v>
          </cell>
          <cell r="C26">
            <v>1</v>
          </cell>
          <cell r="E26">
            <v>435</v>
          </cell>
          <cell r="F26" t="str">
            <v>INNOVATION ACADEMY</v>
          </cell>
          <cell r="G26" t="str">
            <v>open</v>
          </cell>
        </row>
        <row r="27">
          <cell r="A27">
            <v>18</v>
          </cell>
          <cell r="B27" t="str">
            <v>AVON</v>
          </cell>
          <cell r="C27">
            <v>1</v>
          </cell>
          <cell r="E27">
            <v>436</v>
          </cell>
          <cell r="F27" t="str">
            <v>COMMUNITY CS OF CAMBRIDGE</v>
          </cell>
          <cell r="G27" t="str">
            <v>open</v>
          </cell>
        </row>
        <row r="28">
          <cell r="A28">
            <v>19</v>
          </cell>
          <cell r="B28" t="str">
            <v>AYER</v>
          </cell>
          <cell r="C28">
            <v>0</v>
          </cell>
          <cell r="E28">
            <v>437</v>
          </cell>
          <cell r="F28" t="str">
            <v>CITY ON A HILL - CIRCUIT ST</v>
          </cell>
          <cell r="G28" t="str">
            <v>open</v>
          </cell>
        </row>
        <row r="29">
          <cell r="A29">
            <v>20</v>
          </cell>
          <cell r="B29" t="str">
            <v>BARNSTABLE</v>
          </cell>
          <cell r="C29">
            <v>1</v>
          </cell>
          <cell r="E29">
            <v>438</v>
          </cell>
          <cell r="F29" t="str">
            <v>CODMAN ACADEMY</v>
          </cell>
          <cell r="G29" t="str">
            <v>open</v>
          </cell>
        </row>
        <row r="30">
          <cell r="A30">
            <v>21</v>
          </cell>
          <cell r="B30" t="str">
            <v>BARRE</v>
          </cell>
          <cell r="C30">
            <v>0</v>
          </cell>
          <cell r="E30">
            <v>439</v>
          </cell>
          <cell r="F30" t="str">
            <v>CONSERVATORY LAB</v>
          </cell>
          <cell r="G30" t="str">
            <v>open</v>
          </cell>
        </row>
        <row r="31">
          <cell r="A31">
            <v>22</v>
          </cell>
          <cell r="B31" t="str">
            <v>BECKET</v>
          </cell>
          <cell r="C31">
            <v>0</v>
          </cell>
          <cell r="E31">
            <v>440</v>
          </cell>
          <cell r="F31" t="str">
            <v>COMMUNITY DAY - PROSPECT</v>
          </cell>
          <cell r="G31" t="str">
            <v>open</v>
          </cell>
        </row>
        <row r="32">
          <cell r="A32">
            <v>23</v>
          </cell>
          <cell r="B32" t="str">
            <v>BEDFORD</v>
          </cell>
          <cell r="C32">
            <v>1</v>
          </cell>
          <cell r="E32">
            <v>441</v>
          </cell>
          <cell r="F32" t="str">
            <v>SABIS INTERNATIONAL</v>
          </cell>
          <cell r="G32" t="str">
            <v>open</v>
          </cell>
        </row>
        <row r="33">
          <cell r="A33">
            <v>24</v>
          </cell>
          <cell r="B33" t="str">
            <v>BELCHERTOWN</v>
          </cell>
          <cell r="C33">
            <v>1</v>
          </cell>
          <cell r="E33">
            <v>443</v>
          </cell>
          <cell r="F33" t="str">
            <v>BROOKE MATTAPAN</v>
          </cell>
          <cell r="G33" t="str">
            <v>open</v>
          </cell>
        </row>
        <row r="34">
          <cell r="A34">
            <v>25</v>
          </cell>
          <cell r="B34" t="str">
            <v>BELLINGHAM</v>
          </cell>
          <cell r="C34">
            <v>1</v>
          </cell>
          <cell r="E34">
            <v>444</v>
          </cell>
          <cell r="F34" t="str">
            <v>NEIGHBORHOOD HOUSE</v>
          </cell>
          <cell r="G34" t="str">
            <v>open</v>
          </cell>
        </row>
        <row r="35">
          <cell r="A35">
            <v>26</v>
          </cell>
          <cell r="B35" t="str">
            <v>BELMONT</v>
          </cell>
          <cell r="C35">
            <v>1</v>
          </cell>
          <cell r="E35">
            <v>445</v>
          </cell>
          <cell r="F35" t="str">
            <v>ABBY KELLEY FOSTER</v>
          </cell>
          <cell r="G35" t="str">
            <v>open</v>
          </cell>
        </row>
        <row r="36">
          <cell r="A36">
            <v>27</v>
          </cell>
          <cell r="B36" t="str">
            <v>BERKLEY</v>
          </cell>
          <cell r="C36">
            <v>1</v>
          </cell>
          <cell r="E36">
            <v>446</v>
          </cell>
          <cell r="F36" t="str">
            <v>FOXBOROUGH REGIONAL</v>
          </cell>
          <cell r="G36" t="str">
            <v>open</v>
          </cell>
        </row>
        <row r="37">
          <cell r="A37">
            <v>28</v>
          </cell>
          <cell r="B37" t="str">
            <v>BERLIN</v>
          </cell>
          <cell r="C37">
            <v>1</v>
          </cell>
          <cell r="E37">
            <v>447</v>
          </cell>
          <cell r="F37" t="str">
            <v>BENJAMIN FRANKLIN CLASSICAL</v>
          </cell>
          <cell r="G37" t="str">
            <v>open</v>
          </cell>
        </row>
        <row r="38">
          <cell r="A38">
            <v>29</v>
          </cell>
          <cell r="B38" t="str">
            <v>BERNARDSTON</v>
          </cell>
          <cell r="C38">
            <v>0</v>
          </cell>
          <cell r="E38">
            <v>449</v>
          </cell>
          <cell r="F38" t="str">
            <v>BOSTON COLLEGIATE</v>
          </cell>
          <cell r="G38" t="str">
            <v>open</v>
          </cell>
        </row>
        <row r="39">
          <cell r="A39">
            <v>30</v>
          </cell>
          <cell r="B39" t="str">
            <v>BEVERLY</v>
          </cell>
          <cell r="C39">
            <v>1</v>
          </cell>
          <cell r="E39">
            <v>450</v>
          </cell>
          <cell r="F39" t="str">
            <v>HILLTOWN COOPERATIVE</v>
          </cell>
          <cell r="G39" t="str">
            <v>open</v>
          </cell>
        </row>
        <row r="40">
          <cell r="A40">
            <v>31</v>
          </cell>
          <cell r="B40" t="str">
            <v>BILLERICA</v>
          </cell>
          <cell r="C40">
            <v>1</v>
          </cell>
          <cell r="E40">
            <v>453</v>
          </cell>
          <cell r="F40" t="str">
            <v>HOLYOKE COMMUNITY</v>
          </cell>
          <cell r="G40" t="str">
            <v>open</v>
          </cell>
        </row>
        <row r="41">
          <cell r="A41">
            <v>32</v>
          </cell>
          <cell r="B41" t="str">
            <v>BLACKSTONE</v>
          </cell>
          <cell r="C41">
            <v>0</v>
          </cell>
          <cell r="E41">
            <v>454</v>
          </cell>
          <cell r="F41" t="str">
            <v>LAWRENCE FAMILY DEVELOPMENT</v>
          </cell>
          <cell r="G41" t="str">
            <v>open</v>
          </cell>
        </row>
        <row r="42">
          <cell r="A42">
            <v>33</v>
          </cell>
          <cell r="B42" t="str">
            <v>BLANDFORD</v>
          </cell>
          <cell r="C42">
            <v>0</v>
          </cell>
          <cell r="E42">
            <v>455</v>
          </cell>
          <cell r="F42" t="str">
            <v>HILL VIEW MONTESSORI</v>
          </cell>
          <cell r="G42" t="str">
            <v>open</v>
          </cell>
        </row>
        <row r="43">
          <cell r="A43">
            <v>34</v>
          </cell>
          <cell r="B43" t="str">
            <v>BOLTON</v>
          </cell>
          <cell r="C43">
            <v>0</v>
          </cell>
          <cell r="E43">
            <v>456</v>
          </cell>
          <cell r="F43" t="str">
            <v>LOWELL COMMUNITY</v>
          </cell>
          <cell r="G43" t="str">
            <v>open</v>
          </cell>
        </row>
        <row r="44">
          <cell r="A44">
            <v>35</v>
          </cell>
          <cell r="B44" t="str">
            <v>BOSTON</v>
          </cell>
          <cell r="C44">
            <v>1</v>
          </cell>
          <cell r="E44">
            <v>457</v>
          </cell>
          <cell r="F44" t="str">
            <v>BROOKE EAST BOSTON</v>
          </cell>
          <cell r="G44" t="str">
            <v>open</v>
          </cell>
        </row>
        <row r="45">
          <cell r="A45">
            <v>36</v>
          </cell>
          <cell r="B45" t="str">
            <v>BOURNE</v>
          </cell>
          <cell r="C45">
            <v>1</v>
          </cell>
          <cell r="E45">
            <v>458</v>
          </cell>
          <cell r="F45" t="str">
            <v>LOWELL MIDDLESEX ACADEMY</v>
          </cell>
          <cell r="G45" t="str">
            <v>open</v>
          </cell>
        </row>
        <row r="46">
          <cell r="A46">
            <v>37</v>
          </cell>
          <cell r="B46" t="str">
            <v>BOXBOROUGH</v>
          </cell>
          <cell r="C46">
            <v>0</v>
          </cell>
          <cell r="E46">
            <v>463</v>
          </cell>
          <cell r="F46" t="str">
            <v>KIPP ACADEMY BOSTON</v>
          </cell>
          <cell r="G46" t="str">
            <v>open</v>
          </cell>
        </row>
        <row r="47">
          <cell r="A47">
            <v>38</v>
          </cell>
          <cell r="B47" t="str">
            <v>BOXFORD</v>
          </cell>
          <cell r="C47">
            <v>1</v>
          </cell>
          <cell r="E47">
            <v>464</v>
          </cell>
          <cell r="F47" t="str">
            <v>MARBLEHEAD COMMUNITY</v>
          </cell>
          <cell r="G47" t="str">
            <v>open</v>
          </cell>
        </row>
        <row r="48">
          <cell r="A48">
            <v>39</v>
          </cell>
          <cell r="B48" t="str">
            <v>BOYLSTON</v>
          </cell>
          <cell r="C48">
            <v>1</v>
          </cell>
          <cell r="E48">
            <v>466</v>
          </cell>
          <cell r="F48" t="str">
            <v>MARTHA'S VINEYARD</v>
          </cell>
          <cell r="G48" t="str">
            <v>open</v>
          </cell>
        </row>
        <row r="49">
          <cell r="A49">
            <v>40</v>
          </cell>
          <cell r="B49" t="str">
            <v>BRAINTREE</v>
          </cell>
          <cell r="C49">
            <v>1</v>
          </cell>
          <cell r="E49">
            <v>469</v>
          </cell>
          <cell r="F49" t="str">
            <v>MATCH</v>
          </cell>
          <cell r="G49" t="str">
            <v>open</v>
          </cell>
        </row>
        <row r="50">
          <cell r="A50">
            <v>41</v>
          </cell>
          <cell r="B50" t="str">
            <v>BREWSTER</v>
          </cell>
          <cell r="C50">
            <v>1</v>
          </cell>
          <cell r="E50">
            <v>470</v>
          </cell>
          <cell r="F50" t="str">
            <v>MYSTIC VALLEY REGIONAL</v>
          </cell>
          <cell r="G50" t="str">
            <v>open</v>
          </cell>
        </row>
        <row r="51">
          <cell r="A51">
            <v>42</v>
          </cell>
          <cell r="B51" t="str">
            <v>BRIDGEWATER</v>
          </cell>
          <cell r="C51">
            <v>0</v>
          </cell>
          <cell r="E51">
            <v>474</v>
          </cell>
          <cell r="F51" t="str">
            <v>SIZER SCHOOL, A NORTH CENTRAL CHARTER ESSENTIAL SCHOOL</v>
          </cell>
          <cell r="G51" t="str">
            <v>open</v>
          </cell>
        </row>
        <row r="52">
          <cell r="A52">
            <v>43</v>
          </cell>
          <cell r="B52" t="str">
            <v>BRIMFIELD</v>
          </cell>
          <cell r="C52">
            <v>1</v>
          </cell>
          <cell r="E52">
            <v>475</v>
          </cell>
          <cell r="F52" t="str">
            <v>DORCHESTER COLLEGIATE ACADEMY</v>
          </cell>
          <cell r="G52" t="str">
            <v>open</v>
          </cell>
        </row>
        <row r="53">
          <cell r="A53">
            <v>44</v>
          </cell>
          <cell r="B53" t="str">
            <v>BROCKTON</v>
          </cell>
          <cell r="C53">
            <v>1</v>
          </cell>
          <cell r="E53">
            <v>478</v>
          </cell>
          <cell r="F53" t="str">
            <v>FRANCIS W. PARKER CHARTER ESSENTIAL</v>
          </cell>
          <cell r="G53" t="str">
            <v>open</v>
          </cell>
        </row>
        <row r="54">
          <cell r="A54">
            <v>45</v>
          </cell>
          <cell r="B54" t="str">
            <v>BROOKFIELD</v>
          </cell>
          <cell r="C54">
            <v>1</v>
          </cell>
          <cell r="E54">
            <v>479</v>
          </cell>
          <cell r="F54" t="str">
            <v>PIONEER VALLEY PERFORMING ARTS</v>
          </cell>
          <cell r="G54" t="str">
            <v>open</v>
          </cell>
        </row>
        <row r="55">
          <cell r="A55">
            <v>46</v>
          </cell>
          <cell r="B55" t="str">
            <v>BROOKLINE</v>
          </cell>
          <cell r="C55">
            <v>1</v>
          </cell>
          <cell r="E55">
            <v>481</v>
          </cell>
          <cell r="F55" t="str">
            <v>BOSTON RENAISSANCE</v>
          </cell>
          <cell r="G55" t="str">
            <v>open</v>
          </cell>
        </row>
        <row r="56">
          <cell r="A56">
            <v>47</v>
          </cell>
          <cell r="B56" t="str">
            <v>BUCKLAND</v>
          </cell>
          <cell r="C56">
            <v>0</v>
          </cell>
          <cell r="E56">
            <v>482</v>
          </cell>
          <cell r="F56" t="str">
            <v>RIVER VALLEY</v>
          </cell>
          <cell r="G56" t="str">
            <v>open</v>
          </cell>
        </row>
        <row r="57">
          <cell r="A57">
            <v>48</v>
          </cell>
          <cell r="B57" t="str">
            <v>BURLINGTON</v>
          </cell>
          <cell r="C57">
            <v>1</v>
          </cell>
          <cell r="E57">
            <v>483</v>
          </cell>
          <cell r="F57" t="str">
            <v>RISING TIDE</v>
          </cell>
          <cell r="G57" t="str">
            <v>open</v>
          </cell>
        </row>
        <row r="58">
          <cell r="A58">
            <v>49</v>
          </cell>
          <cell r="B58" t="str">
            <v>CAMBRIDGE</v>
          </cell>
          <cell r="C58">
            <v>1</v>
          </cell>
          <cell r="E58">
            <v>484</v>
          </cell>
          <cell r="F58" t="str">
            <v>ROXBURY PREPARATORY</v>
          </cell>
          <cell r="G58" t="str">
            <v>open</v>
          </cell>
        </row>
        <row r="59">
          <cell r="A59">
            <v>50</v>
          </cell>
          <cell r="B59" t="str">
            <v>CANTON</v>
          </cell>
          <cell r="C59">
            <v>1</v>
          </cell>
          <cell r="E59">
            <v>485</v>
          </cell>
          <cell r="F59" t="str">
            <v>SALEM ACADEMY</v>
          </cell>
          <cell r="G59" t="str">
            <v>open</v>
          </cell>
        </row>
        <row r="60">
          <cell r="A60">
            <v>51</v>
          </cell>
          <cell r="B60" t="str">
            <v>CARLISLE</v>
          </cell>
          <cell r="C60">
            <v>1</v>
          </cell>
          <cell r="E60">
            <v>486</v>
          </cell>
          <cell r="F60" t="str">
            <v>SEVEN HILLS</v>
          </cell>
          <cell r="G60" t="str">
            <v>open</v>
          </cell>
        </row>
        <row r="61">
          <cell r="A61">
            <v>52</v>
          </cell>
          <cell r="B61" t="str">
            <v>CARVER</v>
          </cell>
          <cell r="C61">
            <v>1</v>
          </cell>
          <cell r="E61">
            <v>487</v>
          </cell>
          <cell r="F61" t="str">
            <v>PROSPECT HILL ACADEMY</v>
          </cell>
          <cell r="G61" t="str">
            <v>open</v>
          </cell>
        </row>
        <row r="62">
          <cell r="A62">
            <v>53</v>
          </cell>
          <cell r="B62" t="str">
            <v>CHARLEMONT</v>
          </cell>
          <cell r="C62">
            <v>0</v>
          </cell>
          <cell r="E62">
            <v>488</v>
          </cell>
          <cell r="F62" t="str">
            <v>SOUTH SHORE</v>
          </cell>
          <cell r="G62" t="str">
            <v>open</v>
          </cell>
        </row>
        <row r="63">
          <cell r="A63">
            <v>54</v>
          </cell>
          <cell r="B63" t="str">
            <v>CHARLTON</v>
          </cell>
          <cell r="C63">
            <v>0</v>
          </cell>
          <cell r="E63">
            <v>489</v>
          </cell>
          <cell r="F63" t="str">
            <v>STURGIS</v>
          </cell>
          <cell r="G63" t="str">
            <v>open</v>
          </cell>
        </row>
        <row r="64">
          <cell r="A64">
            <v>55</v>
          </cell>
          <cell r="B64" t="str">
            <v>CHATHAM</v>
          </cell>
          <cell r="C64">
            <v>0</v>
          </cell>
          <cell r="E64">
            <v>491</v>
          </cell>
          <cell r="F64" t="str">
            <v>ATLANTIS</v>
          </cell>
          <cell r="G64" t="str">
            <v>open</v>
          </cell>
        </row>
        <row r="65">
          <cell r="A65">
            <v>56</v>
          </cell>
          <cell r="B65" t="str">
            <v>CHELMSFORD</v>
          </cell>
          <cell r="C65">
            <v>1</v>
          </cell>
          <cell r="E65">
            <v>492</v>
          </cell>
          <cell r="F65" t="str">
            <v>MARTIN LUTHER KING JR CS OF EXCELLENCE</v>
          </cell>
          <cell r="G65" t="str">
            <v>open</v>
          </cell>
        </row>
        <row r="66">
          <cell r="A66">
            <v>57</v>
          </cell>
          <cell r="B66" t="str">
            <v>CHELSEA</v>
          </cell>
          <cell r="C66">
            <v>1</v>
          </cell>
          <cell r="E66">
            <v>493</v>
          </cell>
          <cell r="F66" t="str">
            <v>PHOENIX CHARTER ACADEMY</v>
          </cell>
          <cell r="G66" t="str">
            <v>open</v>
          </cell>
        </row>
        <row r="67">
          <cell r="A67">
            <v>58</v>
          </cell>
          <cell r="B67" t="str">
            <v>CHESHIRE</v>
          </cell>
          <cell r="C67">
            <v>0</v>
          </cell>
          <cell r="E67">
            <v>494</v>
          </cell>
          <cell r="F67" t="str">
            <v>PIONEER CS OF SCIENCE</v>
          </cell>
          <cell r="G67" t="str">
            <v>open</v>
          </cell>
        </row>
        <row r="68">
          <cell r="A68">
            <v>59</v>
          </cell>
          <cell r="B68" t="str">
            <v>CHESTER</v>
          </cell>
          <cell r="C68">
            <v>0</v>
          </cell>
          <cell r="E68">
            <v>496</v>
          </cell>
          <cell r="F68" t="str">
            <v>GLOBAL LEARNING</v>
          </cell>
          <cell r="G68" t="str">
            <v>open</v>
          </cell>
        </row>
        <row r="69">
          <cell r="A69">
            <v>60</v>
          </cell>
          <cell r="B69" t="str">
            <v>CHESTERFIELD</v>
          </cell>
          <cell r="C69">
            <v>0</v>
          </cell>
          <cell r="E69">
            <v>497</v>
          </cell>
          <cell r="F69" t="str">
            <v>PIONEER VALLEY CHINESE IMMERSION</v>
          </cell>
          <cell r="G69" t="str">
            <v>open</v>
          </cell>
        </row>
        <row r="70">
          <cell r="A70">
            <v>61</v>
          </cell>
          <cell r="B70" t="str">
            <v>CHICOPEE</v>
          </cell>
          <cell r="C70">
            <v>1</v>
          </cell>
          <cell r="E70">
            <v>498</v>
          </cell>
          <cell r="F70" t="str">
            <v>VERITAS PREPARATORY</v>
          </cell>
          <cell r="G70" t="str">
            <v>open</v>
          </cell>
        </row>
        <row r="71">
          <cell r="A71">
            <v>62</v>
          </cell>
          <cell r="B71" t="str">
            <v>CHILMARK</v>
          </cell>
          <cell r="C71">
            <v>0</v>
          </cell>
          <cell r="E71">
            <v>499</v>
          </cell>
          <cell r="F71" t="str">
            <v>HAMPDEN CS OF SCIENCE</v>
          </cell>
          <cell r="G71" t="str">
            <v>open</v>
          </cell>
        </row>
        <row r="72">
          <cell r="A72">
            <v>63</v>
          </cell>
          <cell r="B72" t="str">
            <v>CLARKSBURG</v>
          </cell>
          <cell r="C72">
            <v>1</v>
          </cell>
          <cell r="E72">
            <v>3501</v>
          </cell>
          <cell r="F72" t="str">
            <v>PAULO FREIRE SOCIAL JUSTICE</v>
          </cell>
          <cell r="G72" t="str">
            <v>open</v>
          </cell>
        </row>
        <row r="73">
          <cell r="A73">
            <v>64</v>
          </cell>
          <cell r="B73" t="str">
            <v>CLINTON</v>
          </cell>
          <cell r="C73">
            <v>1</v>
          </cell>
          <cell r="E73">
            <v>3502</v>
          </cell>
          <cell r="F73" t="str">
            <v>BAYSTATE ACADEMY</v>
          </cell>
          <cell r="G73" t="str">
            <v>open</v>
          </cell>
        </row>
        <row r="74">
          <cell r="A74">
            <v>65</v>
          </cell>
          <cell r="B74" t="str">
            <v>COHASSET</v>
          </cell>
          <cell r="C74">
            <v>1</v>
          </cell>
          <cell r="E74">
            <v>3503</v>
          </cell>
          <cell r="F74" t="str">
            <v>LOWELL COLLEGIATE</v>
          </cell>
          <cell r="G74" t="str">
            <v>open</v>
          </cell>
        </row>
        <row r="75">
          <cell r="A75">
            <v>66</v>
          </cell>
          <cell r="B75" t="str">
            <v>COLRAIN</v>
          </cell>
          <cell r="C75">
            <v>0</v>
          </cell>
          <cell r="E75">
            <v>3504</v>
          </cell>
          <cell r="F75" t="str">
            <v>CITY ON A HILL - DUDLEY SQUARE</v>
          </cell>
          <cell r="G75" t="str">
            <v>open</v>
          </cell>
        </row>
        <row r="76">
          <cell r="A76">
            <v>67</v>
          </cell>
          <cell r="B76" t="str">
            <v>CONCORD</v>
          </cell>
          <cell r="C76">
            <v>1</v>
          </cell>
          <cell r="E76">
            <v>3506</v>
          </cell>
          <cell r="F76" t="str">
            <v>PIONEER CS OF SCIENCE II</v>
          </cell>
          <cell r="G76" t="str">
            <v>open</v>
          </cell>
        </row>
        <row r="77">
          <cell r="A77">
            <v>68</v>
          </cell>
          <cell r="B77" t="str">
            <v>CONWAY</v>
          </cell>
          <cell r="C77">
            <v>1</v>
          </cell>
          <cell r="E77">
            <v>3507</v>
          </cell>
          <cell r="F77" t="str">
            <v>CITY ON A HILL NEW BEDFORD</v>
          </cell>
          <cell r="G77" t="str">
            <v>open</v>
          </cell>
        </row>
        <row r="78">
          <cell r="A78">
            <v>69</v>
          </cell>
          <cell r="B78" t="str">
            <v>CUMMINGTON</v>
          </cell>
          <cell r="C78">
            <v>0</v>
          </cell>
          <cell r="E78">
            <v>3508</v>
          </cell>
          <cell r="F78" t="str">
            <v>PHOENIX CHARTER ACADEMY SPRINGFIELD</v>
          </cell>
          <cell r="G78" t="str">
            <v>open</v>
          </cell>
        </row>
        <row r="79">
          <cell r="A79">
            <v>70</v>
          </cell>
          <cell r="B79" t="str">
            <v>DALTON</v>
          </cell>
          <cell r="C79">
            <v>0</v>
          </cell>
          <cell r="E79">
            <v>3509</v>
          </cell>
          <cell r="F79" t="str">
            <v>ARGOSY COLLEGIATE</v>
          </cell>
          <cell r="G79" t="str">
            <v>open</v>
          </cell>
        </row>
        <row r="80">
          <cell r="A80">
            <v>71</v>
          </cell>
          <cell r="B80" t="str">
            <v>DANVERS</v>
          </cell>
          <cell r="C80">
            <v>1</v>
          </cell>
          <cell r="E80">
            <v>3510</v>
          </cell>
          <cell r="F80" t="str">
            <v>SPRINGFIELD PREPARATORY</v>
          </cell>
          <cell r="G80" t="str">
            <v>open</v>
          </cell>
        </row>
        <row r="81">
          <cell r="A81">
            <v>72</v>
          </cell>
          <cell r="B81" t="str">
            <v>DARTMOUTH</v>
          </cell>
          <cell r="C81">
            <v>1</v>
          </cell>
        </row>
        <row r="82">
          <cell r="A82">
            <v>73</v>
          </cell>
          <cell r="B82" t="str">
            <v>DEDHAM</v>
          </cell>
          <cell r="C82">
            <v>1</v>
          </cell>
        </row>
        <row r="83">
          <cell r="A83">
            <v>74</v>
          </cell>
          <cell r="B83" t="str">
            <v>DEERFIELD</v>
          </cell>
          <cell r="C83">
            <v>1</v>
          </cell>
        </row>
        <row r="84">
          <cell r="A84">
            <v>75</v>
          </cell>
          <cell r="B84" t="str">
            <v>DENNIS</v>
          </cell>
          <cell r="C84">
            <v>0</v>
          </cell>
        </row>
        <row r="85">
          <cell r="A85">
            <v>76</v>
          </cell>
          <cell r="B85" t="str">
            <v>DIGHTON</v>
          </cell>
          <cell r="C85">
            <v>0</v>
          </cell>
        </row>
        <row r="86">
          <cell r="A86">
            <v>77</v>
          </cell>
          <cell r="B86" t="str">
            <v>DOUGLAS</v>
          </cell>
          <cell r="C86">
            <v>1</v>
          </cell>
        </row>
        <row r="87">
          <cell r="A87">
            <v>78</v>
          </cell>
          <cell r="B87" t="str">
            <v>DOVER</v>
          </cell>
          <cell r="C87">
            <v>1</v>
          </cell>
        </row>
        <row r="88">
          <cell r="A88">
            <v>79</v>
          </cell>
          <cell r="B88" t="str">
            <v>DRACUT</v>
          </cell>
          <cell r="C88">
            <v>1</v>
          </cell>
        </row>
        <row r="89">
          <cell r="A89">
            <v>80</v>
          </cell>
          <cell r="B89" t="str">
            <v>DUDLEY</v>
          </cell>
          <cell r="C89">
            <v>0</v>
          </cell>
        </row>
        <row r="90">
          <cell r="A90">
            <v>81</v>
          </cell>
          <cell r="B90" t="str">
            <v>DUNSTABLE</v>
          </cell>
          <cell r="C90">
            <v>0</v>
          </cell>
        </row>
        <row r="91">
          <cell r="A91">
            <v>82</v>
          </cell>
          <cell r="B91" t="str">
            <v>DUXBURY</v>
          </cell>
          <cell r="C91">
            <v>1</v>
          </cell>
        </row>
        <row r="92">
          <cell r="A92">
            <v>83</v>
          </cell>
          <cell r="B92" t="str">
            <v>EAST BRIDGEWATER</v>
          </cell>
          <cell r="C92">
            <v>1</v>
          </cell>
        </row>
        <row r="93">
          <cell r="A93">
            <v>84</v>
          </cell>
          <cell r="B93" t="str">
            <v>EAST BROOKFIELD</v>
          </cell>
          <cell r="C93">
            <v>0</v>
          </cell>
        </row>
        <row r="94">
          <cell r="A94">
            <v>85</v>
          </cell>
          <cell r="B94" t="str">
            <v>EASTHAM</v>
          </cell>
          <cell r="C94">
            <v>1</v>
          </cell>
        </row>
        <row r="95">
          <cell r="A95">
            <v>86</v>
          </cell>
          <cell r="B95" t="str">
            <v>EASTHAMPTON</v>
          </cell>
          <cell r="C95">
            <v>1</v>
          </cell>
        </row>
        <row r="96">
          <cell r="A96">
            <v>87</v>
          </cell>
          <cell r="B96" t="str">
            <v>EAST LONGMEADOW</v>
          </cell>
          <cell r="C96">
            <v>1</v>
          </cell>
        </row>
        <row r="97">
          <cell r="A97">
            <v>88</v>
          </cell>
          <cell r="B97" t="str">
            <v>EASTON</v>
          </cell>
          <cell r="C97">
            <v>1</v>
          </cell>
        </row>
        <row r="98">
          <cell r="A98">
            <v>89</v>
          </cell>
          <cell r="B98" t="str">
            <v>EDGARTOWN</v>
          </cell>
          <cell r="C98">
            <v>1</v>
          </cell>
        </row>
        <row r="99">
          <cell r="A99">
            <v>90</v>
          </cell>
          <cell r="B99" t="str">
            <v>EGREMONT</v>
          </cell>
          <cell r="C99">
            <v>0</v>
          </cell>
        </row>
        <row r="100">
          <cell r="A100">
            <v>91</v>
          </cell>
          <cell r="B100" t="str">
            <v>ERVING</v>
          </cell>
          <cell r="C100">
            <v>1</v>
          </cell>
        </row>
        <row r="101">
          <cell r="A101">
            <v>92</v>
          </cell>
          <cell r="B101" t="str">
            <v>ESSEX</v>
          </cell>
          <cell r="C101">
            <v>0</v>
          </cell>
        </row>
        <row r="102">
          <cell r="A102">
            <v>93</v>
          </cell>
          <cell r="B102" t="str">
            <v>EVERETT</v>
          </cell>
          <cell r="C102">
            <v>1</v>
          </cell>
        </row>
        <row r="103">
          <cell r="A103">
            <v>94</v>
          </cell>
          <cell r="B103" t="str">
            <v>FAIRHAVEN</v>
          </cell>
          <cell r="C103">
            <v>1</v>
          </cell>
        </row>
        <row r="104">
          <cell r="A104">
            <v>95</v>
          </cell>
          <cell r="B104" t="str">
            <v>FALL RIVER</v>
          </cell>
          <cell r="C104">
            <v>1</v>
          </cell>
        </row>
        <row r="105">
          <cell r="A105">
            <v>96</v>
          </cell>
          <cell r="B105" t="str">
            <v>FALMOUTH</v>
          </cell>
          <cell r="C105">
            <v>1</v>
          </cell>
        </row>
        <row r="106">
          <cell r="A106">
            <v>97</v>
          </cell>
          <cell r="B106" t="str">
            <v>FITCHBURG</v>
          </cell>
          <cell r="C106">
            <v>1</v>
          </cell>
        </row>
        <row r="107">
          <cell r="A107">
            <v>98</v>
          </cell>
          <cell r="B107" t="str">
            <v>FLORIDA</v>
          </cell>
          <cell r="C107">
            <v>1</v>
          </cell>
        </row>
        <row r="108">
          <cell r="A108">
            <v>99</v>
          </cell>
          <cell r="B108" t="str">
            <v>FOXBOROUGH</v>
          </cell>
          <cell r="C108">
            <v>1</v>
          </cell>
        </row>
        <row r="109">
          <cell r="A109">
            <v>100</v>
          </cell>
          <cell r="B109" t="str">
            <v>FRAMINGHAM</v>
          </cell>
          <cell r="C109">
            <v>1</v>
          </cell>
        </row>
        <row r="110">
          <cell r="A110">
            <v>101</v>
          </cell>
          <cell r="B110" t="str">
            <v>FRANKLIN</v>
          </cell>
          <cell r="C110">
            <v>1</v>
          </cell>
        </row>
        <row r="111">
          <cell r="A111">
            <v>102</v>
          </cell>
          <cell r="B111" t="str">
            <v>FREETOWN</v>
          </cell>
          <cell r="C111">
            <v>0</v>
          </cell>
        </row>
        <row r="112">
          <cell r="A112">
            <v>103</v>
          </cell>
          <cell r="B112" t="str">
            <v>GARDNER</v>
          </cell>
          <cell r="C112">
            <v>1</v>
          </cell>
        </row>
        <row r="113">
          <cell r="A113">
            <v>104</v>
          </cell>
          <cell r="B113" t="str">
            <v>AQUINNAH</v>
          </cell>
          <cell r="C113">
            <v>0</v>
          </cell>
        </row>
        <row r="114">
          <cell r="A114">
            <v>105</v>
          </cell>
          <cell r="B114" t="str">
            <v>GEORGETOWN</v>
          </cell>
          <cell r="C114">
            <v>1</v>
          </cell>
        </row>
        <row r="115">
          <cell r="A115">
            <v>106</v>
          </cell>
          <cell r="B115" t="str">
            <v>GILL</v>
          </cell>
          <cell r="C115">
            <v>0</v>
          </cell>
        </row>
        <row r="116">
          <cell r="A116">
            <v>107</v>
          </cell>
          <cell r="B116" t="str">
            <v>GLOUCESTER</v>
          </cell>
          <cell r="C116">
            <v>1</v>
          </cell>
        </row>
        <row r="117">
          <cell r="A117">
            <v>108</v>
          </cell>
          <cell r="B117" t="str">
            <v>GOSHEN</v>
          </cell>
          <cell r="C117">
            <v>0</v>
          </cell>
        </row>
        <row r="118">
          <cell r="A118">
            <v>109</v>
          </cell>
          <cell r="B118" t="str">
            <v>GOSNOLD</v>
          </cell>
          <cell r="C118">
            <v>0</v>
          </cell>
        </row>
        <row r="119">
          <cell r="A119">
            <v>110</v>
          </cell>
          <cell r="B119" t="str">
            <v>GRAFTON</v>
          </cell>
          <cell r="C119">
            <v>1</v>
          </cell>
        </row>
        <row r="120">
          <cell r="A120">
            <v>111</v>
          </cell>
          <cell r="B120" t="str">
            <v>GRANBY</v>
          </cell>
          <cell r="C120">
            <v>1</v>
          </cell>
        </row>
        <row r="121">
          <cell r="A121">
            <v>112</v>
          </cell>
          <cell r="B121" t="str">
            <v>GRANVILLE</v>
          </cell>
          <cell r="C121">
            <v>0</v>
          </cell>
        </row>
        <row r="122">
          <cell r="A122">
            <v>113</v>
          </cell>
          <cell r="B122" t="str">
            <v>GREAT BARRINGTON</v>
          </cell>
          <cell r="C122">
            <v>0</v>
          </cell>
        </row>
        <row r="123">
          <cell r="A123">
            <v>114</v>
          </cell>
          <cell r="B123" t="str">
            <v>GREENFIELD</v>
          </cell>
          <cell r="C123">
            <v>1</v>
          </cell>
        </row>
        <row r="124">
          <cell r="A124">
            <v>115</v>
          </cell>
          <cell r="B124" t="str">
            <v>GROTON</v>
          </cell>
          <cell r="C124">
            <v>0</v>
          </cell>
        </row>
        <row r="125">
          <cell r="A125">
            <v>116</v>
          </cell>
          <cell r="B125" t="str">
            <v>GROVELAND</v>
          </cell>
          <cell r="C125">
            <v>0</v>
          </cell>
        </row>
        <row r="126">
          <cell r="A126">
            <v>117</v>
          </cell>
          <cell r="B126" t="str">
            <v>HADLEY</v>
          </cell>
          <cell r="C126">
            <v>1</v>
          </cell>
        </row>
        <row r="127">
          <cell r="A127">
            <v>118</v>
          </cell>
          <cell r="B127" t="str">
            <v>HALIFAX</v>
          </cell>
          <cell r="C127">
            <v>1</v>
          </cell>
        </row>
        <row r="128">
          <cell r="A128">
            <v>119</v>
          </cell>
          <cell r="B128" t="str">
            <v>HAMILTON</v>
          </cell>
          <cell r="C128">
            <v>0</v>
          </cell>
        </row>
        <row r="129">
          <cell r="A129">
            <v>120</v>
          </cell>
          <cell r="B129" t="str">
            <v>HAMPDEN</v>
          </cell>
          <cell r="C129">
            <v>0</v>
          </cell>
        </row>
        <row r="130">
          <cell r="A130">
            <v>121</v>
          </cell>
          <cell r="B130" t="str">
            <v>HANCOCK</v>
          </cell>
          <cell r="C130">
            <v>1</v>
          </cell>
        </row>
        <row r="131">
          <cell r="A131">
            <v>122</v>
          </cell>
          <cell r="B131" t="str">
            <v>HANOVER</v>
          </cell>
          <cell r="C131">
            <v>1</v>
          </cell>
        </row>
        <row r="132">
          <cell r="A132">
            <v>123</v>
          </cell>
          <cell r="B132" t="str">
            <v>HANSON</v>
          </cell>
          <cell r="C132">
            <v>0</v>
          </cell>
        </row>
        <row r="133">
          <cell r="A133">
            <v>124</v>
          </cell>
          <cell r="B133" t="str">
            <v>HARDWICK</v>
          </cell>
          <cell r="C133">
            <v>0</v>
          </cell>
        </row>
        <row r="134">
          <cell r="A134">
            <v>125</v>
          </cell>
          <cell r="B134" t="str">
            <v>HARVARD</v>
          </cell>
          <cell r="C134">
            <v>1</v>
          </cell>
        </row>
        <row r="135">
          <cell r="A135">
            <v>126</v>
          </cell>
          <cell r="B135" t="str">
            <v>HARWICH</v>
          </cell>
          <cell r="C135">
            <v>0</v>
          </cell>
        </row>
        <row r="136">
          <cell r="A136">
            <v>127</v>
          </cell>
          <cell r="B136" t="str">
            <v>HATFIELD</v>
          </cell>
          <cell r="C136">
            <v>1</v>
          </cell>
        </row>
        <row r="137">
          <cell r="A137">
            <v>128</v>
          </cell>
          <cell r="B137" t="str">
            <v>HAVERHILL</v>
          </cell>
          <cell r="C137">
            <v>1</v>
          </cell>
        </row>
        <row r="138">
          <cell r="A138">
            <v>129</v>
          </cell>
          <cell r="B138" t="str">
            <v>HAWLEY</v>
          </cell>
          <cell r="C138">
            <v>0</v>
          </cell>
        </row>
        <row r="139">
          <cell r="A139">
            <v>130</v>
          </cell>
          <cell r="B139" t="str">
            <v>HEATH</v>
          </cell>
          <cell r="C139">
            <v>0</v>
          </cell>
        </row>
        <row r="140">
          <cell r="A140">
            <v>131</v>
          </cell>
          <cell r="B140" t="str">
            <v>HINGHAM</v>
          </cell>
          <cell r="C140">
            <v>1</v>
          </cell>
        </row>
        <row r="141">
          <cell r="A141">
            <v>132</v>
          </cell>
          <cell r="B141" t="str">
            <v>HINSDALE</v>
          </cell>
          <cell r="C141">
            <v>0</v>
          </cell>
        </row>
        <row r="142">
          <cell r="A142">
            <v>133</v>
          </cell>
          <cell r="B142" t="str">
            <v>HOLBROOK</v>
          </cell>
          <cell r="C142">
            <v>1</v>
          </cell>
        </row>
        <row r="143">
          <cell r="A143">
            <v>134</v>
          </cell>
          <cell r="B143" t="str">
            <v>HOLDEN</v>
          </cell>
          <cell r="C143">
            <v>0</v>
          </cell>
        </row>
        <row r="144">
          <cell r="A144">
            <v>135</v>
          </cell>
          <cell r="B144" t="str">
            <v>HOLLAND</v>
          </cell>
          <cell r="C144">
            <v>1</v>
          </cell>
        </row>
        <row r="145">
          <cell r="A145">
            <v>136</v>
          </cell>
          <cell r="B145" t="str">
            <v>HOLLISTON</v>
          </cell>
          <cell r="C145">
            <v>1</v>
          </cell>
        </row>
        <row r="146">
          <cell r="A146">
            <v>137</v>
          </cell>
          <cell r="B146" t="str">
            <v>HOLYOKE</v>
          </cell>
          <cell r="C146">
            <v>1</v>
          </cell>
        </row>
        <row r="147">
          <cell r="A147">
            <v>138</v>
          </cell>
          <cell r="B147" t="str">
            <v>HOPEDALE</v>
          </cell>
          <cell r="C147">
            <v>1</v>
          </cell>
        </row>
        <row r="148">
          <cell r="A148">
            <v>139</v>
          </cell>
          <cell r="B148" t="str">
            <v>HOPKINTON</v>
          </cell>
          <cell r="C148">
            <v>1</v>
          </cell>
        </row>
        <row r="149">
          <cell r="A149">
            <v>140</v>
          </cell>
          <cell r="B149" t="str">
            <v>HUBBARDSTON</v>
          </cell>
          <cell r="C149">
            <v>0</v>
          </cell>
        </row>
        <row r="150">
          <cell r="A150">
            <v>141</v>
          </cell>
          <cell r="B150" t="str">
            <v>HUDSON</v>
          </cell>
          <cell r="C150">
            <v>1</v>
          </cell>
        </row>
        <row r="151">
          <cell r="A151">
            <v>142</v>
          </cell>
          <cell r="B151" t="str">
            <v>HULL</v>
          </cell>
          <cell r="C151">
            <v>1</v>
          </cell>
        </row>
        <row r="152">
          <cell r="A152">
            <v>143</v>
          </cell>
          <cell r="B152" t="str">
            <v>HUNTINGTON</v>
          </cell>
          <cell r="C152">
            <v>0</v>
          </cell>
        </row>
        <row r="153">
          <cell r="A153">
            <v>144</v>
          </cell>
          <cell r="B153" t="str">
            <v>IPSWICH</v>
          </cell>
          <cell r="C153">
            <v>1</v>
          </cell>
        </row>
        <row r="154">
          <cell r="A154">
            <v>145</v>
          </cell>
          <cell r="B154" t="str">
            <v>KINGSTON</v>
          </cell>
          <cell r="C154">
            <v>1</v>
          </cell>
        </row>
        <row r="155">
          <cell r="A155">
            <v>146</v>
          </cell>
          <cell r="B155" t="str">
            <v>LAKEVILLE</v>
          </cell>
          <cell r="C155">
            <v>0</v>
          </cell>
        </row>
        <row r="156">
          <cell r="A156">
            <v>147</v>
          </cell>
          <cell r="B156" t="str">
            <v>LANCASTER</v>
          </cell>
          <cell r="C156">
            <v>0</v>
          </cell>
        </row>
        <row r="157">
          <cell r="A157">
            <v>148</v>
          </cell>
          <cell r="B157" t="str">
            <v>LANESBOROUGH</v>
          </cell>
          <cell r="C157">
            <v>1</v>
          </cell>
        </row>
        <row r="158">
          <cell r="A158">
            <v>149</v>
          </cell>
          <cell r="B158" t="str">
            <v>LAWRENCE</v>
          </cell>
          <cell r="C158">
            <v>1</v>
          </cell>
        </row>
        <row r="159">
          <cell r="A159">
            <v>150</v>
          </cell>
          <cell r="B159" t="str">
            <v>LEE</v>
          </cell>
          <cell r="C159">
            <v>1</v>
          </cell>
        </row>
        <row r="160">
          <cell r="A160">
            <v>151</v>
          </cell>
          <cell r="B160" t="str">
            <v>LEICESTER</v>
          </cell>
          <cell r="C160">
            <v>1</v>
          </cell>
        </row>
        <row r="161">
          <cell r="A161">
            <v>152</v>
          </cell>
          <cell r="B161" t="str">
            <v>LENOX</v>
          </cell>
          <cell r="C161">
            <v>1</v>
          </cell>
        </row>
        <row r="162">
          <cell r="A162">
            <v>153</v>
          </cell>
          <cell r="B162" t="str">
            <v>LEOMINSTER</v>
          </cell>
          <cell r="C162">
            <v>1</v>
          </cell>
        </row>
        <row r="163">
          <cell r="A163">
            <v>154</v>
          </cell>
          <cell r="B163" t="str">
            <v>LEVERETT</v>
          </cell>
          <cell r="C163">
            <v>1</v>
          </cell>
        </row>
        <row r="164">
          <cell r="A164">
            <v>155</v>
          </cell>
          <cell r="B164" t="str">
            <v>LEXINGTON</v>
          </cell>
          <cell r="C164">
            <v>1</v>
          </cell>
        </row>
        <row r="165">
          <cell r="A165">
            <v>156</v>
          </cell>
          <cell r="B165" t="str">
            <v>LEYDEN</v>
          </cell>
          <cell r="C165">
            <v>0</v>
          </cell>
        </row>
        <row r="166">
          <cell r="A166">
            <v>157</v>
          </cell>
          <cell r="B166" t="str">
            <v>LINCOLN</v>
          </cell>
          <cell r="C166">
            <v>1</v>
          </cell>
        </row>
        <row r="167">
          <cell r="A167">
            <v>158</v>
          </cell>
          <cell r="B167" t="str">
            <v>LITTLETON</v>
          </cell>
          <cell r="C167">
            <v>1</v>
          </cell>
        </row>
        <row r="168">
          <cell r="A168">
            <v>159</v>
          </cell>
          <cell r="B168" t="str">
            <v>LONGMEADOW</v>
          </cell>
          <cell r="C168">
            <v>1</v>
          </cell>
        </row>
        <row r="169">
          <cell r="A169">
            <v>160</v>
          </cell>
          <cell r="B169" t="str">
            <v>LOWELL</v>
          </cell>
          <cell r="C169">
            <v>1</v>
          </cell>
        </row>
        <row r="170">
          <cell r="A170">
            <v>161</v>
          </cell>
          <cell r="B170" t="str">
            <v>LUDLOW</v>
          </cell>
          <cell r="C170">
            <v>1</v>
          </cell>
        </row>
        <row r="171">
          <cell r="A171">
            <v>162</v>
          </cell>
          <cell r="B171" t="str">
            <v>LUNENBURG</v>
          </cell>
          <cell r="C171">
            <v>1</v>
          </cell>
        </row>
        <row r="172">
          <cell r="A172">
            <v>163</v>
          </cell>
          <cell r="B172" t="str">
            <v>LYNN</v>
          </cell>
          <cell r="C172">
            <v>1</v>
          </cell>
        </row>
        <row r="173">
          <cell r="A173">
            <v>164</v>
          </cell>
          <cell r="B173" t="str">
            <v>LYNNFIELD</v>
          </cell>
          <cell r="C173">
            <v>1</v>
          </cell>
        </row>
        <row r="174">
          <cell r="A174">
            <v>165</v>
          </cell>
          <cell r="B174" t="str">
            <v>MALDEN</v>
          </cell>
          <cell r="C174">
            <v>1</v>
          </cell>
        </row>
        <row r="175">
          <cell r="A175">
            <v>166</v>
          </cell>
          <cell r="B175" t="str">
            <v>MANCHESTER</v>
          </cell>
          <cell r="C175">
            <v>0</v>
          </cell>
        </row>
        <row r="176">
          <cell r="A176">
            <v>167</v>
          </cell>
          <cell r="B176" t="str">
            <v>MANSFIELD</v>
          </cell>
          <cell r="C176">
            <v>1</v>
          </cell>
        </row>
        <row r="177">
          <cell r="A177">
            <v>168</v>
          </cell>
          <cell r="B177" t="str">
            <v>MARBLEHEAD</v>
          </cell>
          <cell r="C177">
            <v>1</v>
          </cell>
        </row>
        <row r="178">
          <cell r="A178">
            <v>169</v>
          </cell>
          <cell r="B178" t="str">
            <v>MARION</v>
          </cell>
          <cell r="C178">
            <v>1</v>
          </cell>
        </row>
        <row r="179">
          <cell r="A179">
            <v>170</v>
          </cell>
          <cell r="B179" t="str">
            <v>MARLBOROUGH</v>
          </cell>
          <cell r="C179">
            <v>1</v>
          </cell>
        </row>
        <row r="180">
          <cell r="A180">
            <v>171</v>
          </cell>
          <cell r="B180" t="str">
            <v>MARSHFIELD</v>
          </cell>
          <cell r="C180">
            <v>1</v>
          </cell>
        </row>
        <row r="181">
          <cell r="A181">
            <v>172</v>
          </cell>
          <cell r="B181" t="str">
            <v>MASHPEE</v>
          </cell>
          <cell r="C181">
            <v>1</v>
          </cell>
        </row>
        <row r="182">
          <cell r="A182">
            <v>173</v>
          </cell>
          <cell r="B182" t="str">
            <v>MATTAPOISETT</v>
          </cell>
          <cell r="C182">
            <v>1</v>
          </cell>
        </row>
        <row r="183">
          <cell r="A183">
            <v>174</v>
          </cell>
          <cell r="B183" t="str">
            <v>MAYNARD</v>
          </cell>
          <cell r="C183">
            <v>1</v>
          </cell>
        </row>
        <row r="184">
          <cell r="A184">
            <v>175</v>
          </cell>
          <cell r="B184" t="str">
            <v>MEDFIELD</v>
          </cell>
          <cell r="C184">
            <v>1</v>
          </cell>
        </row>
        <row r="185">
          <cell r="A185">
            <v>176</v>
          </cell>
          <cell r="B185" t="str">
            <v>MEDFORD</v>
          </cell>
          <cell r="C185">
            <v>1</v>
          </cell>
        </row>
        <row r="186">
          <cell r="A186">
            <v>177</v>
          </cell>
          <cell r="B186" t="str">
            <v>MEDWAY</v>
          </cell>
          <cell r="C186">
            <v>1</v>
          </cell>
        </row>
        <row r="187">
          <cell r="A187">
            <v>178</v>
          </cell>
          <cell r="B187" t="str">
            <v>MELROSE</v>
          </cell>
          <cell r="C187">
            <v>1</v>
          </cell>
        </row>
        <row r="188">
          <cell r="A188">
            <v>179</v>
          </cell>
          <cell r="B188" t="str">
            <v>MENDON</v>
          </cell>
          <cell r="C188">
            <v>0</v>
          </cell>
        </row>
        <row r="189">
          <cell r="A189">
            <v>180</v>
          </cell>
          <cell r="B189" t="str">
            <v>MERRIMAC</v>
          </cell>
          <cell r="C189">
            <v>0</v>
          </cell>
        </row>
        <row r="190">
          <cell r="A190">
            <v>181</v>
          </cell>
          <cell r="B190" t="str">
            <v>METHUEN</v>
          </cell>
          <cell r="C190">
            <v>1</v>
          </cell>
        </row>
        <row r="191">
          <cell r="A191">
            <v>182</v>
          </cell>
          <cell r="B191" t="str">
            <v>MIDDLEBOROUGH</v>
          </cell>
          <cell r="C191">
            <v>1</v>
          </cell>
        </row>
        <row r="192">
          <cell r="A192">
            <v>183</v>
          </cell>
          <cell r="B192" t="str">
            <v>MIDDLEFIELD</v>
          </cell>
          <cell r="C192">
            <v>0</v>
          </cell>
        </row>
        <row r="193">
          <cell r="A193">
            <v>184</v>
          </cell>
          <cell r="B193" t="str">
            <v>MIDDLETON</v>
          </cell>
          <cell r="C193">
            <v>1</v>
          </cell>
        </row>
        <row r="194">
          <cell r="A194">
            <v>185</v>
          </cell>
          <cell r="B194" t="str">
            <v>MILFORD</v>
          </cell>
          <cell r="C194">
            <v>1</v>
          </cell>
        </row>
        <row r="195">
          <cell r="A195">
            <v>186</v>
          </cell>
          <cell r="B195" t="str">
            <v>MILLBURY</v>
          </cell>
          <cell r="C195">
            <v>1</v>
          </cell>
        </row>
        <row r="196">
          <cell r="A196">
            <v>187</v>
          </cell>
          <cell r="B196" t="str">
            <v>MILLIS</v>
          </cell>
          <cell r="C196">
            <v>1</v>
          </cell>
        </row>
        <row r="197">
          <cell r="A197">
            <v>188</v>
          </cell>
          <cell r="B197" t="str">
            <v>MILLVILLE</v>
          </cell>
          <cell r="C197">
            <v>0</v>
          </cell>
        </row>
        <row r="198">
          <cell r="A198">
            <v>189</v>
          </cell>
          <cell r="B198" t="str">
            <v>MILTON</v>
          </cell>
          <cell r="C198">
            <v>1</v>
          </cell>
        </row>
        <row r="199">
          <cell r="A199">
            <v>190</v>
          </cell>
          <cell r="B199" t="str">
            <v>MONROE</v>
          </cell>
          <cell r="C199">
            <v>0</v>
          </cell>
        </row>
        <row r="200">
          <cell r="A200">
            <v>191</v>
          </cell>
          <cell r="B200" t="str">
            <v>MONSON</v>
          </cell>
          <cell r="C200">
            <v>1</v>
          </cell>
        </row>
        <row r="201">
          <cell r="A201">
            <v>192</v>
          </cell>
          <cell r="B201" t="str">
            <v>MONTAGUE</v>
          </cell>
          <cell r="C201">
            <v>0</v>
          </cell>
        </row>
        <row r="202">
          <cell r="A202">
            <v>193</v>
          </cell>
          <cell r="B202" t="str">
            <v>MONTEREY</v>
          </cell>
          <cell r="C202">
            <v>0</v>
          </cell>
        </row>
        <row r="203">
          <cell r="A203">
            <v>194</v>
          </cell>
          <cell r="B203" t="str">
            <v>MONTGOMERY</v>
          </cell>
          <cell r="C203">
            <v>0</v>
          </cell>
        </row>
        <row r="204">
          <cell r="A204">
            <v>195</v>
          </cell>
          <cell r="B204" t="str">
            <v>MOUNT WASHINGTON</v>
          </cell>
          <cell r="C204">
            <v>0</v>
          </cell>
        </row>
        <row r="205">
          <cell r="A205">
            <v>196</v>
          </cell>
          <cell r="B205" t="str">
            <v>NAHANT</v>
          </cell>
          <cell r="C205">
            <v>1</v>
          </cell>
        </row>
        <row r="206">
          <cell r="A206">
            <v>197</v>
          </cell>
          <cell r="B206" t="str">
            <v>NANTUCKET</v>
          </cell>
          <cell r="C206">
            <v>1</v>
          </cell>
        </row>
        <row r="207">
          <cell r="A207">
            <v>198</v>
          </cell>
          <cell r="B207" t="str">
            <v>NATICK</v>
          </cell>
          <cell r="C207">
            <v>1</v>
          </cell>
        </row>
        <row r="208">
          <cell r="A208">
            <v>199</v>
          </cell>
          <cell r="B208" t="str">
            <v>NEEDHAM</v>
          </cell>
          <cell r="C208">
            <v>1</v>
          </cell>
        </row>
        <row r="209">
          <cell r="A209">
            <v>200</v>
          </cell>
          <cell r="B209" t="str">
            <v>NEW ASHFORD</v>
          </cell>
          <cell r="C209">
            <v>0</v>
          </cell>
        </row>
        <row r="210">
          <cell r="A210">
            <v>201</v>
          </cell>
          <cell r="B210" t="str">
            <v>NEW BEDFORD</v>
          </cell>
          <cell r="C210">
            <v>1</v>
          </cell>
        </row>
        <row r="211">
          <cell r="A211">
            <v>202</v>
          </cell>
          <cell r="B211" t="str">
            <v>NEW BRAINTREE</v>
          </cell>
          <cell r="C211">
            <v>0</v>
          </cell>
        </row>
        <row r="212">
          <cell r="A212">
            <v>203</v>
          </cell>
          <cell r="B212" t="str">
            <v>NEWBURY</v>
          </cell>
          <cell r="C212">
            <v>0</v>
          </cell>
        </row>
        <row r="213">
          <cell r="A213">
            <v>204</v>
          </cell>
          <cell r="B213" t="str">
            <v>NEWBURYPORT</v>
          </cell>
          <cell r="C213">
            <v>1</v>
          </cell>
        </row>
        <row r="214">
          <cell r="A214">
            <v>205</v>
          </cell>
          <cell r="B214" t="str">
            <v>NEW MARLBOROUGH</v>
          </cell>
          <cell r="C214">
            <v>0</v>
          </cell>
        </row>
        <row r="215">
          <cell r="A215">
            <v>206</v>
          </cell>
          <cell r="B215" t="str">
            <v>NEW SALEM</v>
          </cell>
          <cell r="C215">
            <v>0</v>
          </cell>
        </row>
        <row r="216">
          <cell r="A216">
            <v>207</v>
          </cell>
          <cell r="B216" t="str">
            <v>NEWTON</v>
          </cell>
          <cell r="C216">
            <v>1</v>
          </cell>
        </row>
        <row r="217">
          <cell r="A217">
            <v>208</v>
          </cell>
          <cell r="B217" t="str">
            <v>NORFOLK</v>
          </cell>
          <cell r="C217">
            <v>1</v>
          </cell>
        </row>
        <row r="218">
          <cell r="A218">
            <v>209</v>
          </cell>
          <cell r="B218" t="str">
            <v>NORTH ADAMS</v>
          </cell>
          <cell r="C218">
            <v>1</v>
          </cell>
        </row>
        <row r="219">
          <cell r="A219">
            <v>210</v>
          </cell>
          <cell r="B219" t="str">
            <v>NORTHAMPTON</v>
          </cell>
          <cell r="C219">
            <v>1</v>
          </cell>
        </row>
        <row r="220">
          <cell r="A220">
            <v>211</v>
          </cell>
          <cell r="B220" t="str">
            <v>NORTH ANDOVER</v>
          </cell>
          <cell r="C220">
            <v>1</v>
          </cell>
        </row>
        <row r="221">
          <cell r="A221">
            <v>212</v>
          </cell>
          <cell r="B221" t="str">
            <v>NORTH ATTLEBOROUGH</v>
          </cell>
          <cell r="C221">
            <v>1</v>
          </cell>
        </row>
        <row r="222">
          <cell r="A222">
            <v>213</v>
          </cell>
          <cell r="B222" t="str">
            <v>NORTHBOROUGH</v>
          </cell>
          <cell r="C222">
            <v>1</v>
          </cell>
        </row>
        <row r="223">
          <cell r="A223">
            <v>214</v>
          </cell>
          <cell r="B223" t="str">
            <v>NORTHBRIDGE</v>
          </cell>
          <cell r="C223">
            <v>1</v>
          </cell>
        </row>
        <row r="224">
          <cell r="A224">
            <v>215</v>
          </cell>
          <cell r="B224" t="str">
            <v>NORTH BROOKFIELD</v>
          </cell>
          <cell r="C224">
            <v>1</v>
          </cell>
        </row>
        <row r="225">
          <cell r="A225">
            <v>216</v>
          </cell>
          <cell r="B225" t="str">
            <v>NORTHFIELD</v>
          </cell>
          <cell r="C225">
            <v>0</v>
          </cell>
        </row>
        <row r="226">
          <cell r="A226">
            <v>217</v>
          </cell>
          <cell r="B226" t="str">
            <v>NORTH READING</v>
          </cell>
          <cell r="C226">
            <v>1</v>
          </cell>
        </row>
        <row r="227">
          <cell r="A227">
            <v>218</v>
          </cell>
          <cell r="B227" t="str">
            <v>NORTON</v>
          </cell>
          <cell r="C227">
            <v>1</v>
          </cell>
        </row>
        <row r="228">
          <cell r="A228">
            <v>219</v>
          </cell>
          <cell r="B228" t="str">
            <v>NORWELL</v>
          </cell>
          <cell r="C228">
            <v>1</v>
          </cell>
        </row>
        <row r="229">
          <cell r="A229">
            <v>220</v>
          </cell>
          <cell r="B229" t="str">
            <v>NORWOOD</v>
          </cell>
          <cell r="C229">
            <v>1</v>
          </cell>
        </row>
        <row r="230">
          <cell r="A230">
            <v>221</v>
          </cell>
          <cell r="B230" t="str">
            <v>OAK BLUFFS</v>
          </cell>
          <cell r="C230">
            <v>1</v>
          </cell>
        </row>
        <row r="231">
          <cell r="A231">
            <v>222</v>
          </cell>
          <cell r="B231" t="str">
            <v>OAKHAM</v>
          </cell>
          <cell r="C231">
            <v>0</v>
          </cell>
        </row>
        <row r="232">
          <cell r="A232">
            <v>223</v>
          </cell>
          <cell r="B232" t="str">
            <v>ORANGE</v>
          </cell>
          <cell r="C232">
            <v>1</v>
          </cell>
        </row>
        <row r="233">
          <cell r="A233">
            <v>224</v>
          </cell>
          <cell r="B233" t="str">
            <v>ORLEANS</v>
          </cell>
          <cell r="C233">
            <v>1</v>
          </cell>
        </row>
        <row r="234">
          <cell r="A234">
            <v>225</v>
          </cell>
          <cell r="B234" t="str">
            <v>OTIS</v>
          </cell>
          <cell r="C234">
            <v>0</v>
          </cell>
        </row>
        <row r="235">
          <cell r="A235">
            <v>226</v>
          </cell>
          <cell r="B235" t="str">
            <v>OXFORD</v>
          </cell>
          <cell r="C235">
            <v>1</v>
          </cell>
        </row>
        <row r="236">
          <cell r="A236">
            <v>227</v>
          </cell>
          <cell r="B236" t="str">
            <v>PALMER</v>
          </cell>
          <cell r="C236">
            <v>1</v>
          </cell>
        </row>
        <row r="237">
          <cell r="A237">
            <v>228</v>
          </cell>
          <cell r="B237" t="str">
            <v>PAXTON</v>
          </cell>
          <cell r="C237">
            <v>0</v>
          </cell>
        </row>
        <row r="238">
          <cell r="A238">
            <v>229</v>
          </cell>
          <cell r="B238" t="str">
            <v>PEABODY</v>
          </cell>
          <cell r="C238">
            <v>1</v>
          </cell>
        </row>
        <row r="239">
          <cell r="A239">
            <v>230</v>
          </cell>
          <cell r="B239" t="str">
            <v>PELHAM</v>
          </cell>
          <cell r="C239">
            <v>1</v>
          </cell>
        </row>
        <row r="240">
          <cell r="A240">
            <v>231</v>
          </cell>
          <cell r="B240" t="str">
            <v>PEMBROKE</v>
          </cell>
          <cell r="C240">
            <v>1</v>
          </cell>
        </row>
        <row r="241">
          <cell r="A241">
            <v>232</v>
          </cell>
          <cell r="B241" t="str">
            <v>PEPPERELL</v>
          </cell>
          <cell r="C241">
            <v>0</v>
          </cell>
        </row>
        <row r="242">
          <cell r="A242">
            <v>233</v>
          </cell>
          <cell r="B242" t="str">
            <v>PERU</v>
          </cell>
          <cell r="C242">
            <v>0</v>
          </cell>
        </row>
        <row r="243">
          <cell r="A243">
            <v>234</v>
          </cell>
          <cell r="B243" t="str">
            <v>PETERSHAM</v>
          </cell>
          <cell r="C243">
            <v>1</v>
          </cell>
        </row>
        <row r="244">
          <cell r="A244">
            <v>235</v>
          </cell>
          <cell r="B244" t="str">
            <v>PHILLIPSTON</v>
          </cell>
          <cell r="C244">
            <v>0</v>
          </cell>
        </row>
        <row r="245">
          <cell r="A245">
            <v>236</v>
          </cell>
          <cell r="B245" t="str">
            <v>PITTSFIELD</v>
          </cell>
          <cell r="C245">
            <v>1</v>
          </cell>
        </row>
        <row r="246">
          <cell r="A246">
            <v>237</v>
          </cell>
          <cell r="B246" t="str">
            <v>PLAINFIELD</v>
          </cell>
          <cell r="C246">
            <v>0</v>
          </cell>
        </row>
        <row r="247">
          <cell r="A247">
            <v>238</v>
          </cell>
          <cell r="B247" t="str">
            <v>PLAINVILLE</v>
          </cell>
          <cell r="C247">
            <v>1</v>
          </cell>
        </row>
        <row r="248">
          <cell r="A248">
            <v>239</v>
          </cell>
          <cell r="B248" t="str">
            <v>PLYMOUTH</v>
          </cell>
          <cell r="C248">
            <v>1</v>
          </cell>
        </row>
        <row r="249">
          <cell r="A249">
            <v>240</v>
          </cell>
          <cell r="B249" t="str">
            <v>PLYMPTON</v>
          </cell>
          <cell r="C249">
            <v>1</v>
          </cell>
        </row>
        <row r="250">
          <cell r="A250">
            <v>241</v>
          </cell>
          <cell r="B250" t="str">
            <v>PRINCETON</v>
          </cell>
          <cell r="C250">
            <v>0</v>
          </cell>
        </row>
        <row r="251">
          <cell r="A251">
            <v>242</v>
          </cell>
          <cell r="B251" t="str">
            <v>PROVINCETOWN</v>
          </cell>
          <cell r="C251">
            <v>1</v>
          </cell>
        </row>
        <row r="252">
          <cell r="A252">
            <v>243</v>
          </cell>
          <cell r="B252" t="str">
            <v>QUINCY</v>
          </cell>
          <cell r="C252">
            <v>1</v>
          </cell>
        </row>
        <row r="253">
          <cell r="A253">
            <v>244</v>
          </cell>
          <cell r="B253" t="str">
            <v>RANDOLPH</v>
          </cell>
          <cell r="C253">
            <v>1</v>
          </cell>
        </row>
        <row r="254">
          <cell r="A254">
            <v>245</v>
          </cell>
          <cell r="B254" t="str">
            <v>RAYNHAM</v>
          </cell>
          <cell r="C254">
            <v>0</v>
          </cell>
        </row>
        <row r="255">
          <cell r="A255">
            <v>246</v>
          </cell>
          <cell r="B255" t="str">
            <v>READING</v>
          </cell>
          <cell r="C255">
            <v>1</v>
          </cell>
        </row>
        <row r="256">
          <cell r="A256">
            <v>247</v>
          </cell>
          <cell r="B256" t="str">
            <v>REHOBOTH</v>
          </cell>
          <cell r="C256">
            <v>0</v>
          </cell>
        </row>
        <row r="257">
          <cell r="A257">
            <v>248</v>
          </cell>
          <cell r="B257" t="str">
            <v>REVERE</v>
          </cell>
          <cell r="C257">
            <v>1</v>
          </cell>
        </row>
        <row r="258">
          <cell r="A258">
            <v>249</v>
          </cell>
          <cell r="B258" t="str">
            <v>RICHMOND</v>
          </cell>
          <cell r="C258">
            <v>1</v>
          </cell>
        </row>
        <row r="259">
          <cell r="A259">
            <v>250</v>
          </cell>
          <cell r="B259" t="str">
            <v>ROCHESTER</v>
          </cell>
          <cell r="C259">
            <v>1</v>
          </cell>
        </row>
        <row r="260">
          <cell r="A260">
            <v>251</v>
          </cell>
          <cell r="B260" t="str">
            <v>ROCKLAND</v>
          </cell>
          <cell r="C260">
            <v>1</v>
          </cell>
        </row>
        <row r="261">
          <cell r="A261">
            <v>252</v>
          </cell>
          <cell r="B261" t="str">
            <v>ROCKPORT</v>
          </cell>
          <cell r="C261">
            <v>1</v>
          </cell>
        </row>
        <row r="262">
          <cell r="A262">
            <v>253</v>
          </cell>
          <cell r="B262" t="str">
            <v>ROWE</v>
          </cell>
          <cell r="C262">
            <v>1</v>
          </cell>
        </row>
        <row r="263">
          <cell r="A263">
            <v>254</v>
          </cell>
          <cell r="B263" t="str">
            <v>ROWLEY</v>
          </cell>
          <cell r="C263">
            <v>0</v>
          </cell>
        </row>
        <row r="264">
          <cell r="A264">
            <v>255</v>
          </cell>
          <cell r="B264" t="str">
            <v>ROYALSTON</v>
          </cell>
          <cell r="C264">
            <v>0</v>
          </cell>
        </row>
        <row r="265">
          <cell r="A265">
            <v>256</v>
          </cell>
          <cell r="B265" t="str">
            <v>RUSSELL</v>
          </cell>
          <cell r="C265">
            <v>0</v>
          </cell>
        </row>
        <row r="266">
          <cell r="A266">
            <v>257</v>
          </cell>
          <cell r="B266" t="str">
            <v>RUTLAND</v>
          </cell>
          <cell r="C266">
            <v>0</v>
          </cell>
        </row>
        <row r="267">
          <cell r="A267">
            <v>258</v>
          </cell>
          <cell r="B267" t="str">
            <v>SALEM</v>
          </cell>
          <cell r="C267">
            <v>1</v>
          </cell>
        </row>
        <row r="268">
          <cell r="A268">
            <v>259</v>
          </cell>
          <cell r="B268" t="str">
            <v>SALISBURY</v>
          </cell>
          <cell r="C268">
            <v>0</v>
          </cell>
        </row>
        <row r="269">
          <cell r="A269">
            <v>260</v>
          </cell>
          <cell r="B269" t="str">
            <v>SANDISFIELD</v>
          </cell>
          <cell r="C269">
            <v>0</v>
          </cell>
        </row>
        <row r="270">
          <cell r="A270">
            <v>261</v>
          </cell>
          <cell r="B270" t="str">
            <v>SANDWICH</v>
          </cell>
          <cell r="C270">
            <v>1</v>
          </cell>
        </row>
        <row r="271">
          <cell r="A271">
            <v>262</v>
          </cell>
          <cell r="B271" t="str">
            <v>SAUGUS</v>
          </cell>
          <cell r="C271">
            <v>1</v>
          </cell>
        </row>
        <row r="272">
          <cell r="A272">
            <v>263</v>
          </cell>
          <cell r="B272" t="str">
            <v>SAVOY</v>
          </cell>
          <cell r="C272">
            <v>1</v>
          </cell>
        </row>
        <row r="273">
          <cell r="A273">
            <v>264</v>
          </cell>
          <cell r="B273" t="str">
            <v>SCITUATE</v>
          </cell>
          <cell r="C273">
            <v>1</v>
          </cell>
        </row>
        <row r="274">
          <cell r="A274">
            <v>265</v>
          </cell>
          <cell r="B274" t="str">
            <v>SEEKONK</v>
          </cell>
          <cell r="C274">
            <v>1</v>
          </cell>
        </row>
        <row r="275">
          <cell r="A275">
            <v>266</v>
          </cell>
          <cell r="B275" t="str">
            <v>SHARON</v>
          </cell>
          <cell r="C275">
            <v>1</v>
          </cell>
        </row>
        <row r="276">
          <cell r="A276">
            <v>267</v>
          </cell>
          <cell r="B276" t="str">
            <v>SHEFFIELD</v>
          </cell>
          <cell r="C276">
            <v>0</v>
          </cell>
        </row>
        <row r="277">
          <cell r="A277">
            <v>268</v>
          </cell>
          <cell r="B277" t="str">
            <v>SHELBURNE</v>
          </cell>
          <cell r="C277">
            <v>0</v>
          </cell>
        </row>
        <row r="278">
          <cell r="A278">
            <v>269</v>
          </cell>
          <cell r="B278" t="str">
            <v>SHERBORN</v>
          </cell>
          <cell r="C278">
            <v>1</v>
          </cell>
        </row>
        <row r="279">
          <cell r="A279">
            <v>270</v>
          </cell>
          <cell r="B279" t="str">
            <v>SHIRLEY</v>
          </cell>
          <cell r="C279">
            <v>0</v>
          </cell>
        </row>
        <row r="280">
          <cell r="A280">
            <v>271</v>
          </cell>
          <cell r="B280" t="str">
            <v>SHREWSBURY</v>
          </cell>
          <cell r="C280">
            <v>1</v>
          </cell>
        </row>
        <row r="281">
          <cell r="A281">
            <v>272</v>
          </cell>
          <cell r="B281" t="str">
            <v>SHUTESBURY</v>
          </cell>
          <cell r="C281">
            <v>1</v>
          </cell>
        </row>
        <row r="282">
          <cell r="A282">
            <v>273</v>
          </cell>
          <cell r="B282" t="str">
            <v>SOMERSET</v>
          </cell>
          <cell r="C282">
            <v>1</v>
          </cell>
        </row>
        <row r="283">
          <cell r="A283">
            <v>274</v>
          </cell>
          <cell r="B283" t="str">
            <v>SOMERVILLE</v>
          </cell>
          <cell r="C283">
            <v>1</v>
          </cell>
        </row>
        <row r="284">
          <cell r="A284">
            <v>275</v>
          </cell>
          <cell r="B284" t="str">
            <v>SOUTHAMPTON</v>
          </cell>
          <cell r="C284">
            <v>1</v>
          </cell>
        </row>
        <row r="285">
          <cell r="A285">
            <v>276</v>
          </cell>
          <cell r="B285" t="str">
            <v>SOUTHBOROUGH</v>
          </cell>
          <cell r="C285">
            <v>1</v>
          </cell>
        </row>
        <row r="286">
          <cell r="A286">
            <v>277</v>
          </cell>
          <cell r="B286" t="str">
            <v>SOUTHBRIDGE</v>
          </cell>
          <cell r="C286">
            <v>1</v>
          </cell>
        </row>
        <row r="287">
          <cell r="A287">
            <v>278</v>
          </cell>
          <cell r="B287" t="str">
            <v>SOUTH HADLEY</v>
          </cell>
          <cell r="C287">
            <v>1</v>
          </cell>
        </row>
        <row r="288">
          <cell r="A288">
            <v>279</v>
          </cell>
          <cell r="B288" t="str">
            <v>SOUTHWICK</v>
          </cell>
          <cell r="C288">
            <v>0</v>
          </cell>
        </row>
        <row r="289">
          <cell r="A289">
            <v>280</v>
          </cell>
          <cell r="B289" t="str">
            <v>SPENCER</v>
          </cell>
          <cell r="C289">
            <v>0</v>
          </cell>
        </row>
        <row r="290">
          <cell r="A290">
            <v>281</v>
          </cell>
          <cell r="B290" t="str">
            <v>SPRINGFIELD</v>
          </cell>
          <cell r="C290">
            <v>1</v>
          </cell>
        </row>
        <row r="291">
          <cell r="A291">
            <v>282</v>
          </cell>
          <cell r="B291" t="str">
            <v>STERLING</v>
          </cell>
          <cell r="C291">
            <v>0</v>
          </cell>
        </row>
        <row r="292">
          <cell r="A292">
            <v>283</v>
          </cell>
          <cell r="B292" t="str">
            <v>STOCKBRIDGE</v>
          </cell>
          <cell r="C292">
            <v>0</v>
          </cell>
        </row>
        <row r="293">
          <cell r="A293">
            <v>284</v>
          </cell>
          <cell r="B293" t="str">
            <v>STONEHAM</v>
          </cell>
          <cell r="C293">
            <v>1</v>
          </cell>
        </row>
        <row r="294">
          <cell r="A294">
            <v>285</v>
          </cell>
          <cell r="B294" t="str">
            <v>STOUGHTON</v>
          </cell>
          <cell r="C294">
            <v>1</v>
          </cell>
        </row>
        <row r="295">
          <cell r="A295">
            <v>286</v>
          </cell>
          <cell r="B295" t="str">
            <v>STOW</v>
          </cell>
          <cell r="C295">
            <v>0</v>
          </cell>
        </row>
        <row r="296">
          <cell r="A296">
            <v>287</v>
          </cell>
          <cell r="B296" t="str">
            <v>STURBRIDGE</v>
          </cell>
          <cell r="C296">
            <v>1</v>
          </cell>
        </row>
        <row r="297">
          <cell r="A297">
            <v>288</v>
          </cell>
          <cell r="B297" t="str">
            <v>SUDBURY</v>
          </cell>
          <cell r="C297">
            <v>1</v>
          </cell>
        </row>
        <row r="298">
          <cell r="A298">
            <v>289</v>
          </cell>
          <cell r="B298" t="str">
            <v>SUNDERLAND</v>
          </cell>
          <cell r="C298">
            <v>1</v>
          </cell>
        </row>
        <row r="299">
          <cell r="A299">
            <v>290</v>
          </cell>
          <cell r="B299" t="str">
            <v>SUTTON</v>
          </cell>
          <cell r="C299">
            <v>1</v>
          </cell>
        </row>
        <row r="300">
          <cell r="A300">
            <v>291</v>
          </cell>
          <cell r="B300" t="str">
            <v>SWAMPSCOTT</v>
          </cell>
          <cell r="C300">
            <v>1</v>
          </cell>
        </row>
        <row r="301">
          <cell r="A301">
            <v>292</v>
          </cell>
          <cell r="B301" t="str">
            <v>SWANSEA</v>
          </cell>
          <cell r="C301">
            <v>1</v>
          </cell>
        </row>
        <row r="302">
          <cell r="A302">
            <v>293</v>
          </cell>
          <cell r="B302" t="str">
            <v>TAUNTON</v>
          </cell>
          <cell r="C302">
            <v>1</v>
          </cell>
        </row>
        <row r="303">
          <cell r="A303">
            <v>294</v>
          </cell>
          <cell r="B303" t="str">
            <v>TEMPLETON</v>
          </cell>
          <cell r="C303">
            <v>0</v>
          </cell>
        </row>
        <row r="304">
          <cell r="A304">
            <v>295</v>
          </cell>
          <cell r="B304" t="str">
            <v>TEWKSBURY</v>
          </cell>
          <cell r="C304">
            <v>1</v>
          </cell>
        </row>
        <row r="305">
          <cell r="A305">
            <v>296</v>
          </cell>
          <cell r="B305" t="str">
            <v>TISBURY</v>
          </cell>
          <cell r="C305">
            <v>1</v>
          </cell>
        </row>
        <row r="306">
          <cell r="A306">
            <v>297</v>
          </cell>
          <cell r="B306" t="str">
            <v>TOLLAND</v>
          </cell>
          <cell r="C306">
            <v>0</v>
          </cell>
        </row>
        <row r="307">
          <cell r="A307">
            <v>298</v>
          </cell>
          <cell r="B307" t="str">
            <v>TOPSFIELD</v>
          </cell>
          <cell r="C307">
            <v>1</v>
          </cell>
        </row>
        <row r="308">
          <cell r="A308">
            <v>299</v>
          </cell>
          <cell r="B308" t="str">
            <v>TOWNSEND</v>
          </cell>
          <cell r="C308">
            <v>0</v>
          </cell>
        </row>
        <row r="309">
          <cell r="A309">
            <v>300</v>
          </cell>
          <cell r="B309" t="str">
            <v>TRURO</v>
          </cell>
          <cell r="C309">
            <v>1</v>
          </cell>
        </row>
        <row r="310">
          <cell r="A310">
            <v>301</v>
          </cell>
          <cell r="B310" t="str">
            <v>TYNGSBOROUGH</v>
          </cell>
          <cell r="C310">
            <v>1</v>
          </cell>
        </row>
        <row r="311">
          <cell r="A311">
            <v>302</v>
          </cell>
          <cell r="B311" t="str">
            <v>TYRINGHAM</v>
          </cell>
          <cell r="C311">
            <v>0</v>
          </cell>
        </row>
        <row r="312">
          <cell r="A312">
            <v>303</v>
          </cell>
          <cell r="B312" t="str">
            <v>UPTON</v>
          </cell>
          <cell r="C312">
            <v>0</v>
          </cell>
        </row>
        <row r="313">
          <cell r="A313">
            <v>304</v>
          </cell>
          <cell r="B313" t="str">
            <v>UXBRIDGE</v>
          </cell>
          <cell r="C313">
            <v>1</v>
          </cell>
        </row>
        <row r="314">
          <cell r="A314">
            <v>305</v>
          </cell>
          <cell r="B314" t="str">
            <v>WAKEFIELD</v>
          </cell>
          <cell r="C314">
            <v>1</v>
          </cell>
        </row>
        <row r="315">
          <cell r="A315">
            <v>306</v>
          </cell>
          <cell r="B315" t="str">
            <v>WALES</v>
          </cell>
          <cell r="C315">
            <v>1</v>
          </cell>
        </row>
        <row r="316">
          <cell r="A316">
            <v>307</v>
          </cell>
          <cell r="B316" t="str">
            <v>WALPOLE</v>
          </cell>
          <cell r="C316">
            <v>1</v>
          </cell>
        </row>
        <row r="317">
          <cell r="A317">
            <v>308</v>
          </cell>
          <cell r="B317" t="str">
            <v>WALTHAM</v>
          </cell>
          <cell r="C317">
            <v>1</v>
          </cell>
        </row>
        <row r="318">
          <cell r="A318">
            <v>309</v>
          </cell>
          <cell r="B318" t="str">
            <v>WARE</v>
          </cell>
          <cell r="C318">
            <v>1</v>
          </cell>
        </row>
        <row r="319">
          <cell r="A319">
            <v>310</v>
          </cell>
          <cell r="B319" t="str">
            <v>WAREHAM</v>
          </cell>
          <cell r="C319">
            <v>1</v>
          </cell>
        </row>
        <row r="320">
          <cell r="A320">
            <v>311</v>
          </cell>
          <cell r="B320" t="str">
            <v>WARREN</v>
          </cell>
          <cell r="C320">
            <v>0</v>
          </cell>
        </row>
        <row r="321">
          <cell r="A321">
            <v>312</v>
          </cell>
          <cell r="B321" t="str">
            <v>WARWICK</v>
          </cell>
          <cell r="C321">
            <v>0</v>
          </cell>
        </row>
        <row r="322">
          <cell r="A322">
            <v>313</v>
          </cell>
          <cell r="B322" t="str">
            <v>WASHINGTON</v>
          </cell>
          <cell r="C322">
            <v>0</v>
          </cell>
        </row>
        <row r="323">
          <cell r="A323">
            <v>314</v>
          </cell>
          <cell r="B323" t="str">
            <v>WATERTOWN</v>
          </cell>
          <cell r="C323">
            <v>1</v>
          </cell>
        </row>
        <row r="324">
          <cell r="A324">
            <v>315</v>
          </cell>
          <cell r="B324" t="str">
            <v>WAYLAND</v>
          </cell>
          <cell r="C324">
            <v>1</v>
          </cell>
        </row>
        <row r="325">
          <cell r="A325">
            <v>316</v>
          </cell>
          <cell r="B325" t="str">
            <v>WEBSTER</v>
          </cell>
          <cell r="C325">
            <v>1</v>
          </cell>
        </row>
        <row r="326">
          <cell r="A326">
            <v>317</v>
          </cell>
          <cell r="B326" t="str">
            <v>WELLESLEY</v>
          </cell>
          <cell r="C326">
            <v>1</v>
          </cell>
        </row>
        <row r="327">
          <cell r="A327">
            <v>318</v>
          </cell>
          <cell r="B327" t="str">
            <v>WELLFLEET</v>
          </cell>
          <cell r="C327">
            <v>1</v>
          </cell>
        </row>
        <row r="328">
          <cell r="A328">
            <v>319</v>
          </cell>
          <cell r="B328" t="str">
            <v>WENDELL</v>
          </cell>
          <cell r="C328">
            <v>0</v>
          </cell>
        </row>
        <row r="329">
          <cell r="A329">
            <v>320</v>
          </cell>
          <cell r="B329" t="str">
            <v>WENHAM</v>
          </cell>
          <cell r="C329">
            <v>0</v>
          </cell>
        </row>
        <row r="330">
          <cell r="A330">
            <v>321</v>
          </cell>
          <cell r="B330" t="str">
            <v>WESTBOROUGH</v>
          </cell>
          <cell r="C330">
            <v>1</v>
          </cell>
        </row>
        <row r="331">
          <cell r="A331">
            <v>322</v>
          </cell>
          <cell r="B331" t="str">
            <v>WEST BOYLSTON</v>
          </cell>
          <cell r="C331">
            <v>1</v>
          </cell>
        </row>
        <row r="332">
          <cell r="A332">
            <v>323</v>
          </cell>
          <cell r="B332" t="str">
            <v>WEST BRIDGEWATER</v>
          </cell>
          <cell r="C332">
            <v>1</v>
          </cell>
        </row>
        <row r="333">
          <cell r="A333">
            <v>324</v>
          </cell>
          <cell r="B333" t="str">
            <v>WEST BROOKFIELD</v>
          </cell>
          <cell r="C333">
            <v>0</v>
          </cell>
        </row>
        <row r="334">
          <cell r="A334">
            <v>325</v>
          </cell>
          <cell r="B334" t="str">
            <v>WESTFIELD</v>
          </cell>
          <cell r="C334">
            <v>1</v>
          </cell>
        </row>
        <row r="335">
          <cell r="A335">
            <v>326</v>
          </cell>
          <cell r="B335" t="str">
            <v>WESTFORD</v>
          </cell>
          <cell r="C335">
            <v>1</v>
          </cell>
        </row>
        <row r="336">
          <cell r="A336">
            <v>327</v>
          </cell>
          <cell r="B336" t="str">
            <v>WESTHAMPTON</v>
          </cell>
          <cell r="C336">
            <v>1</v>
          </cell>
        </row>
        <row r="337">
          <cell r="A337">
            <v>328</v>
          </cell>
          <cell r="B337" t="str">
            <v>WESTMINSTER</v>
          </cell>
          <cell r="C337">
            <v>0</v>
          </cell>
        </row>
        <row r="338">
          <cell r="A338">
            <v>329</v>
          </cell>
          <cell r="B338" t="str">
            <v>WEST NEWBURY</v>
          </cell>
          <cell r="C338">
            <v>0</v>
          </cell>
        </row>
        <row r="339">
          <cell r="A339">
            <v>330</v>
          </cell>
          <cell r="B339" t="str">
            <v>WESTON</v>
          </cell>
          <cell r="C339">
            <v>1</v>
          </cell>
        </row>
        <row r="340">
          <cell r="A340">
            <v>331</v>
          </cell>
          <cell r="B340" t="str">
            <v>WESTPORT</v>
          </cell>
          <cell r="C340">
            <v>1</v>
          </cell>
        </row>
        <row r="341">
          <cell r="A341">
            <v>332</v>
          </cell>
          <cell r="B341" t="str">
            <v>WEST SPRINGFIELD</v>
          </cell>
          <cell r="C341">
            <v>1</v>
          </cell>
        </row>
        <row r="342">
          <cell r="A342">
            <v>333</v>
          </cell>
          <cell r="B342" t="str">
            <v>WEST STOCKBRIDGE</v>
          </cell>
          <cell r="C342">
            <v>0</v>
          </cell>
        </row>
        <row r="343">
          <cell r="A343">
            <v>334</v>
          </cell>
          <cell r="B343" t="str">
            <v>WEST TISBURY</v>
          </cell>
          <cell r="C343">
            <v>0</v>
          </cell>
        </row>
        <row r="344">
          <cell r="A344">
            <v>335</v>
          </cell>
          <cell r="B344" t="str">
            <v>WESTWOOD</v>
          </cell>
          <cell r="C344">
            <v>1</v>
          </cell>
        </row>
        <row r="345">
          <cell r="A345">
            <v>336</v>
          </cell>
          <cell r="B345" t="str">
            <v>WEYMOUTH</v>
          </cell>
          <cell r="C345">
            <v>1</v>
          </cell>
        </row>
        <row r="346">
          <cell r="A346">
            <v>337</v>
          </cell>
          <cell r="B346" t="str">
            <v>WHATELY</v>
          </cell>
          <cell r="C346">
            <v>1</v>
          </cell>
        </row>
        <row r="347">
          <cell r="A347">
            <v>338</v>
          </cell>
          <cell r="B347" t="str">
            <v>WHITMAN</v>
          </cell>
          <cell r="C347">
            <v>0</v>
          </cell>
        </row>
        <row r="348">
          <cell r="A348">
            <v>339</v>
          </cell>
          <cell r="B348" t="str">
            <v>WILBRAHAM</v>
          </cell>
          <cell r="C348">
            <v>0</v>
          </cell>
        </row>
        <row r="349">
          <cell r="A349">
            <v>340</v>
          </cell>
          <cell r="B349" t="str">
            <v>WILLIAMSBURG</v>
          </cell>
          <cell r="C349">
            <v>1</v>
          </cell>
        </row>
        <row r="350">
          <cell r="A350">
            <v>341</v>
          </cell>
          <cell r="B350" t="str">
            <v>WILLIAMSTOWN</v>
          </cell>
          <cell r="C350">
            <v>1</v>
          </cell>
        </row>
        <row r="351">
          <cell r="A351">
            <v>342</v>
          </cell>
          <cell r="B351" t="str">
            <v>WILMINGTON</v>
          </cell>
          <cell r="C351">
            <v>1</v>
          </cell>
        </row>
        <row r="352">
          <cell r="A352">
            <v>343</v>
          </cell>
          <cell r="B352" t="str">
            <v>WINCHENDON</v>
          </cell>
          <cell r="C352">
            <v>1</v>
          </cell>
        </row>
        <row r="353">
          <cell r="A353">
            <v>344</v>
          </cell>
          <cell r="B353" t="str">
            <v>WINCHESTER</v>
          </cell>
          <cell r="C353">
            <v>1</v>
          </cell>
        </row>
        <row r="354">
          <cell r="A354">
            <v>345</v>
          </cell>
          <cell r="B354" t="str">
            <v>WINDSOR</v>
          </cell>
          <cell r="C354">
            <v>0</v>
          </cell>
        </row>
        <row r="355">
          <cell r="A355">
            <v>346</v>
          </cell>
          <cell r="B355" t="str">
            <v>WINTHROP</v>
          </cell>
          <cell r="C355">
            <v>1</v>
          </cell>
        </row>
        <row r="356">
          <cell r="A356">
            <v>347</v>
          </cell>
          <cell r="B356" t="str">
            <v>WOBURN</v>
          </cell>
          <cell r="C356">
            <v>1</v>
          </cell>
        </row>
        <row r="357">
          <cell r="A357">
            <v>348</v>
          </cell>
          <cell r="B357" t="str">
            <v>WORCESTER</v>
          </cell>
          <cell r="C357">
            <v>1</v>
          </cell>
        </row>
        <row r="358">
          <cell r="A358">
            <v>349</v>
          </cell>
          <cell r="B358" t="str">
            <v>WORTHINGTON</v>
          </cell>
          <cell r="C358">
            <v>1</v>
          </cell>
        </row>
        <row r="359">
          <cell r="A359">
            <v>350</v>
          </cell>
          <cell r="B359" t="str">
            <v>WRENTHAM</v>
          </cell>
          <cell r="C359">
            <v>1</v>
          </cell>
        </row>
        <row r="360">
          <cell r="A360">
            <v>351</v>
          </cell>
          <cell r="B360" t="str">
            <v>YARMOUTH</v>
          </cell>
          <cell r="C360">
            <v>0</v>
          </cell>
        </row>
        <row r="361">
          <cell r="A361">
            <v>352</v>
          </cell>
          <cell r="B361" t="str">
            <v>DEVENS</v>
          </cell>
          <cell r="C361">
            <v>0</v>
          </cell>
        </row>
        <row r="362">
          <cell r="A362">
            <v>353</v>
          </cell>
          <cell r="B362" t="str">
            <v>SOUTHFIELD</v>
          </cell>
          <cell r="C362">
            <v>0</v>
          </cell>
        </row>
        <row r="363">
          <cell r="A363">
            <v>406</v>
          </cell>
          <cell r="B363" t="str">
            <v>NORTHAMPTON SMITH</v>
          </cell>
          <cell r="C363">
            <v>1</v>
          </cell>
        </row>
        <row r="364">
          <cell r="A364">
            <v>600</v>
          </cell>
          <cell r="B364" t="str">
            <v>ACTON BOXBOROUGH</v>
          </cell>
          <cell r="C364">
            <v>1</v>
          </cell>
        </row>
        <row r="365">
          <cell r="A365">
            <v>603</v>
          </cell>
          <cell r="B365" t="str">
            <v>ADAMS CHESHIRE</v>
          </cell>
          <cell r="C365">
            <v>1</v>
          </cell>
        </row>
        <row r="366">
          <cell r="A366">
            <v>605</v>
          </cell>
          <cell r="B366" t="str">
            <v>AMHERST PELHAM</v>
          </cell>
          <cell r="C366">
            <v>1</v>
          </cell>
        </row>
        <row r="367">
          <cell r="A367">
            <v>610</v>
          </cell>
          <cell r="B367" t="str">
            <v>ASHBURNHAM WESTMINSTER</v>
          </cell>
          <cell r="C367">
            <v>1</v>
          </cell>
        </row>
        <row r="368">
          <cell r="A368">
            <v>615</v>
          </cell>
          <cell r="B368" t="str">
            <v>ATHOL ROYALSTON</v>
          </cell>
          <cell r="C368">
            <v>1</v>
          </cell>
        </row>
        <row r="369">
          <cell r="A369">
            <v>616</v>
          </cell>
          <cell r="B369" t="str">
            <v>AYER SHIRLEY</v>
          </cell>
          <cell r="C369">
            <v>1</v>
          </cell>
        </row>
        <row r="370">
          <cell r="A370">
            <v>618</v>
          </cell>
          <cell r="B370" t="str">
            <v>BERKSHIRE HILLS</v>
          </cell>
          <cell r="C370">
            <v>1</v>
          </cell>
        </row>
        <row r="371">
          <cell r="A371">
            <v>620</v>
          </cell>
          <cell r="B371" t="str">
            <v>BERLIN BOYLSTON</v>
          </cell>
          <cell r="C371">
            <v>1</v>
          </cell>
        </row>
        <row r="372">
          <cell r="A372">
            <v>622</v>
          </cell>
          <cell r="B372" t="str">
            <v>BLACKSTONE MILLVILLE</v>
          </cell>
          <cell r="C372">
            <v>1</v>
          </cell>
        </row>
        <row r="373">
          <cell r="A373">
            <v>625</v>
          </cell>
          <cell r="B373" t="str">
            <v>BRIDGEWATER RAYNHAM</v>
          </cell>
          <cell r="C373">
            <v>1</v>
          </cell>
        </row>
        <row r="374">
          <cell r="A374">
            <v>632</v>
          </cell>
          <cell r="B374" t="str">
            <v>CHESTERFIELD GOSHEN</v>
          </cell>
          <cell r="C374">
            <v>1</v>
          </cell>
        </row>
        <row r="375">
          <cell r="A375">
            <v>635</v>
          </cell>
          <cell r="B375" t="str">
            <v>CENTRAL BERKSHIRE</v>
          </cell>
          <cell r="C375">
            <v>1</v>
          </cell>
        </row>
        <row r="376">
          <cell r="A376">
            <v>640</v>
          </cell>
          <cell r="B376" t="str">
            <v>CONCORD CARLISLE</v>
          </cell>
          <cell r="C376">
            <v>1</v>
          </cell>
        </row>
        <row r="377">
          <cell r="A377">
            <v>645</v>
          </cell>
          <cell r="B377" t="str">
            <v>DENNIS YARMOUTH</v>
          </cell>
          <cell r="C377">
            <v>1</v>
          </cell>
        </row>
        <row r="378">
          <cell r="A378">
            <v>650</v>
          </cell>
          <cell r="B378" t="str">
            <v>DIGHTON REHOBOTH</v>
          </cell>
          <cell r="C378">
            <v>1</v>
          </cell>
        </row>
        <row r="379">
          <cell r="A379">
            <v>655</v>
          </cell>
          <cell r="B379" t="str">
            <v>DOVER SHERBORN</v>
          </cell>
          <cell r="C379">
            <v>1</v>
          </cell>
        </row>
        <row r="380">
          <cell r="A380">
            <v>658</v>
          </cell>
          <cell r="B380" t="str">
            <v>DUDLEY CHARLTON</v>
          </cell>
          <cell r="C380">
            <v>1</v>
          </cell>
        </row>
        <row r="381">
          <cell r="A381">
            <v>660</v>
          </cell>
          <cell r="B381" t="str">
            <v>NAUSET</v>
          </cell>
          <cell r="C381">
            <v>1</v>
          </cell>
        </row>
        <row r="382">
          <cell r="A382">
            <v>662</v>
          </cell>
          <cell r="B382" t="str">
            <v>FARMINGTON RIVER</v>
          </cell>
          <cell r="C382">
            <v>1</v>
          </cell>
        </row>
        <row r="383">
          <cell r="A383">
            <v>665</v>
          </cell>
          <cell r="B383" t="str">
            <v>FREETOWN LAKEVILLE</v>
          </cell>
          <cell r="C383">
            <v>1</v>
          </cell>
        </row>
        <row r="384">
          <cell r="A384">
            <v>670</v>
          </cell>
          <cell r="B384" t="str">
            <v>FRONTIER</v>
          </cell>
          <cell r="C384">
            <v>1</v>
          </cell>
        </row>
        <row r="385">
          <cell r="A385">
            <v>672</v>
          </cell>
          <cell r="B385" t="str">
            <v>GATEWAY</v>
          </cell>
          <cell r="C385">
            <v>1</v>
          </cell>
        </row>
        <row r="386">
          <cell r="A386">
            <v>673</v>
          </cell>
          <cell r="B386" t="str">
            <v>GROTON DUNSTABLE</v>
          </cell>
          <cell r="C386">
            <v>1</v>
          </cell>
        </row>
        <row r="387">
          <cell r="A387">
            <v>674</v>
          </cell>
          <cell r="B387" t="str">
            <v>GILL MONTAGUE</v>
          </cell>
          <cell r="C387">
            <v>1</v>
          </cell>
        </row>
        <row r="388">
          <cell r="A388">
            <v>675</v>
          </cell>
          <cell r="B388" t="str">
            <v>HAMILTON WENHAM</v>
          </cell>
          <cell r="C388">
            <v>1</v>
          </cell>
        </row>
        <row r="389">
          <cell r="A389">
            <v>680</v>
          </cell>
          <cell r="B389" t="str">
            <v>HAMPDEN WILBRAHAM</v>
          </cell>
          <cell r="C389">
            <v>1</v>
          </cell>
        </row>
        <row r="390">
          <cell r="A390">
            <v>683</v>
          </cell>
          <cell r="B390" t="str">
            <v>HAMPSHIRE</v>
          </cell>
          <cell r="C390">
            <v>1</v>
          </cell>
        </row>
        <row r="391">
          <cell r="A391">
            <v>685</v>
          </cell>
          <cell r="B391" t="str">
            <v>HAWLEMONT</v>
          </cell>
          <cell r="C391">
            <v>1</v>
          </cell>
        </row>
        <row r="392">
          <cell r="A392">
            <v>690</v>
          </cell>
          <cell r="B392" t="str">
            <v>KING PHILIP</v>
          </cell>
          <cell r="C392">
            <v>1</v>
          </cell>
        </row>
        <row r="393">
          <cell r="A393">
            <v>695</v>
          </cell>
          <cell r="B393" t="str">
            <v>LINCOLN SUDBURY</v>
          </cell>
          <cell r="C393">
            <v>1</v>
          </cell>
        </row>
        <row r="394">
          <cell r="A394">
            <v>698</v>
          </cell>
          <cell r="B394" t="str">
            <v>MANCHESTER ESSEX</v>
          </cell>
          <cell r="C394">
            <v>1</v>
          </cell>
        </row>
        <row r="395">
          <cell r="A395">
            <v>700</v>
          </cell>
          <cell r="B395" t="str">
            <v>MARTHAS VINEYARD</v>
          </cell>
          <cell r="C395">
            <v>1</v>
          </cell>
        </row>
        <row r="396">
          <cell r="A396">
            <v>705</v>
          </cell>
          <cell r="B396" t="str">
            <v>MASCONOMET</v>
          </cell>
          <cell r="C396">
            <v>1</v>
          </cell>
        </row>
        <row r="397">
          <cell r="A397">
            <v>710</v>
          </cell>
          <cell r="B397" t="str">
            <v>MENDON UPTON</v>
          </cell>
          <cell r="C397">
            <v>1</v>
          </cell>
        </row>
        <row r="398">
          <cell r="A398">
            <v>712</v>
          </cell>
          <cell r="B398" t="str">
            <v>MONOMOY</v>
          </cell>
          <cell r="C398">
            <v>1</v>
          </cell>
        </row>
        <row r="399">
          <cell r="A399">
            <v>715</v>
          </cell>
          <cell r="B399" t="str">
            <v>MOUNT GREYLOCK</v>
          </cell>
          <cell r="C399">
            <v>1</v>
          </cell>
        </row>
        <row r="400">
          <cell r="A400">
            <v>717</v>
          </cell>
          <cell r="B400" t="str">
            <v>MOHAWK TRAIL</v>
          </cell>
          <cell r="C400">
            <v>1</v>
          </cell>
        </row>
        <row r="401">
          <cell r="A401">
            <v>720</v>
          </cell>
          <cell r="B401" t="str">
            <v>NARRAGANSETT</v>
          </cell>
          <cell r="C401">
            <v>1</v>
          </cell>
        </row>
        <row r="402">
          <cell r="A402">
            <v>725</v>
          </cell>
          <cell r="B402" t="str">
            <v>NASHOBA</v>
          </cell>
          <cell r="C402">
            <v>1</v>
          </cell>
        </row>
        <row r="403">
          <cell r="A403">
            <v>728</v>
          </cell>
          <cell r="B403" t="str">
            <v>NEW SALEM WENDELL</v>
          </cell>
          <cell r="C403">
            <v>1</v>
          </cell>
        </row>
        <row r="404">
          <cell r="A404">
            <v>730</v>
          </cell>
          <cell r="B404" t="str">
            <v>NORTHBORO SOUTHBORO</v>
          </cell>
          <cell r="C404">
            <v>1</v>
          </cell>
        </row>
        <row r="405">
          <cell r="A405">
            <v>735</v>
          </cell>
          <cell r="B405" t="str">
            <v>NORTH MIDDLESEX</v>
          </cell>
          <cell r="C405">
            <v>1</v>
          </cell>
        </row>
        <row r="406">
          <cell r="A406">
            <v>740</v>
          </cell>
          <cell r="B406" t="str">
            <v>OLD ROCHESTER</v>
          </cell>
          <cell r="C406">
            <v>1</v>
          </cell>
        </row>
        <row r="407">
          <cell r="A407">
            <v>745</v>
          </cell>
          <cell r="B407" t="str">
            <v>PENTUCKET</v>
          </cell>
          <cell r="C407">
            <v>1</v>
          </cell>
        </row>
        <row r="408">
          <cell r="A408">
            <v>750</v>
          </cell>
          <cell r="B408" t="str">
            <v>PIONEER</v>
          </cell>
          <cell r="C408">
            <v>1</v>
          </cell>
        </row>
        <row r="409">
          <cell r="A409">
            <v>753</v>
          </cell>
          <cell r="B409" t="str">
            <v>QUABBIN</v>
          </cell>
          <cell r="C409">
            <v>1</v>
          </cell>
        </row>
        <row r="410">
          <cell r="A410">
            <v>755</v>
          </cell>
          <cell r="B410" t="str">
            <v>RALPH C MAHAR</v>
          </cell>
          <cell r="C410">
            <v>1</v>
          </cell>
        </row>
        <row r="411">
          <cell r="A411">
            <v>760</v>
          </cell>
          <cell r="B411" t="str">
            <v>SILVER LAKE</v>
          </cell>
          <cell r="C411">
            <v>1</v>
          </cell>
        </row>
        <row r="412">
          <cell r="A412">
            <v>763</v>
          </cell>
          <cell r="B412" t="str">
            <v>SOMERSET BERKLEY</v>
          </cell>
          <cell r="C412">
            <v>1</v>
          </cell>
        </row>
        <row r="413">
          <cell r="A413">
            <v>765</v>
          </cell>
          <cell r="B413" t="str">
            <v>SOUTHERN BERKSHIRE</v>
          </cell>
          <cell r="C413">
            <v>1</v>
          </cell>
        </row>
        <row r="414">
          <cell r="A414">
            <v>766</v>
          </cell>
          <cell r="B414" t="str">
            <v>SOUTHWICK TOLLAND GRANVILLE</v>
          </cell>
          <cell r="C414">
            <v>1</v>
          </cell>
        </row>
        <row r="415">
          <cell r="A415">
            <v>767</v>
          </cell>
          <cell r="B415" t="str">
            <v>SPENCER EAST BROOKFIELD</v>
          </cell>
          <cell r="C415">
            <v>1</v>
          </cell>
        </row>
        <row r="416">
          <cell r="A416">
            <v>770</v>
          </cell>
          <cell r="B416" t="str">
            <v>TANTASQUA</v>
          </cell>
          <cell r="C416">
            <v>1</v>
          </cell>
        </row>
        <row r="417">
          <cell r="A417">
            <v>773</v>
          </cell>
          <cell r="B417" t="str">
            <v>TRITON</v>
          </cell>
          <cell r="C417">
            <v>1</v>
          </cell>
        </row>
        <row r="418">
          <cell r="A418">
            <v>774</v>
          </cell>
          <cell r="B418" t="str">
            <v>UPISLAND</v>
          </cell>
          <cell r="C418">
            <v>1</v>
          </cell>
        </row>
        <row r="419">
          <cell r="A419">
            <v>775</v>
          </cell>
          <cell r="B419" t="str">
            <v>WACHUSETT</v>
          </cell>
          <cell r="C419">
            <v>1</v>
          </cell>
        </row>
        <row r="420">
          <cell r="A420">
            <v>778</v>
          </cell>
          <cell r="B420" t="str">
            <v>QUABOAG</v>
          </cell>
          <cell r="C420">
            <v>1</v>
          </cell>
        </row>
        <row r="421">
          <cell r="A421">
            <v>780</v>
          </cell>
          <cell r="B421" t="str">
            <v>WHITMAN HANSON</v>
          </cell>
          <cell r="C421">
            <v>1</v>
          </cell>
        </row>
        <row r="422">
          <cell r="A422">
            <v>801</v>
          </cell>
          <cell r="B422" t="str">
            <v>ASSABET VALLEY</v>
          </cell>
          <cell r="C422">
            <v>1</v>
          </cell>
        </row>
        <row r="423">
          <cell r="A423">
            <v>805</v>
          </cell>
          <cell r="B423" t="str">
            <v>BLACKSTONE VALLEY</v>
          </cell>
          <cell r="C423">
            <v>1</v>
          </cell>
        </row>
        <row r="424">
          <cell r="A424">
            <v>806</v>
          </cell>
          <cell r="B424" t="str">
            <v>BLUE HILLS</v>
          </cell>
          <cell r="C424">
            <v>1</v>
          </cell>
        </row>
        <row r="425">
          <cell r="A425">
            <v>810</v>
          </cell>
          <cell r="B425" t="str">
            <v>BRISTOL PLYMOUTH</v>
          </cell>
          <cell r="C425">
            <v>1</v>
          </cell>
        </row>
        <row r="426">
          <cell r="A426">
            <v>815</v>
          </cell>
          <cell r="B426" t="str">
            <v>CAPE COD</v>
          </cell>
          <cell r="C426">
            <v>1</v>
          </cell>
        </row>
        <row r="427">
          <cell r="A427">
            <v>817</v>
          </cell>
          <cell r="B427" t="str">
            <v>ESSEX NORTH SHORE</v>
          </cell>
          <cell r="C427">
            <v>1</v>
          </cell>
        </row>
        <row r="428">
          <cell r="A428">
            <v>818</v>
          </cell>
          <cell r="B428" t="str">
            <v>FRANKLIN COUNTY</v>
          </cell>
          <cell r="C428">
            <v>1</v>
          </cell>
        </row>
        <row r="429">
          <cell r="A429">
            <v>821</v>
          </cell>
          <cell r="B429" t="str">
            <v>GREATER FALL RIVER</v>
          </cell>
          <cell r="C429">
            <v>1</v>
          </cell>
        </row>
        <row r="430">
          <cell r="A430">
            <v>823</v>
          </cell>
          <cell r="B430" t="str">
            <v>GREATER LAWRENCE</v>
          </cell>
          <cell r="C430">
            <v>1</v>
          </cell>
        </row>
        <row r="431">
          <cell r="A431">
            <v>825</v>
          </cell>
          <cell r="B431" t="str">
            <v>GREATER NEW BEDFORD</v>
          </cell>
          <cell r="C431">
            <v>1</v>
          </cell>
        </row>
        <row r="432">
          <cell r="A432">
            <v>828</v>
          </cell>
          <cell r="B432" t="str">
            <v>GREATER LOWELL</v>
          </cell>
          <cell r="C432">
            <v>1</v>
          </cell>
        </row>
        <row r="433">
          <cell r="A433">
            <v>829</v>
          </cell>
          <cell r="B433" t="str">
            <v>SOUTH MIDDLESEX</v>
          </cell>
          <cell r="C433">
            <v>1</v>
          </cell>
        </row>
        <row r="434">
          <cell r="A434">
            <v>830</v>
          </cell>
          <cell r="B434" t="str">
            <v>MINUTEMAN</v>
          </cell>
          <cell r="C434">
            <v>1</v>
          </cell>
        </row>
        <row r="435">
          <cell r="A435">
            <v>832</v>
          </cell>
          <cell r="B435" t="str">
            <v>MONTACHUSETT</v>
          </cell>
          <cell r="C435">
            <v>1</v>
          </cell>
        </row>
        <row r="436">
          <cell r="A436">
            <v>851</v>
          </cell>
          <cell r="B436" t="str">
            <v>NORTHERN BERKSHIRE</v>
          </cell>
          <cell r="C436">
            <v>1</v>
          </cell>
        </row>
        <row r="437">
          <cell r="A437">
            <v>852</v>
          </cell>
          <cell r="B437" t="str">
            <v>NASHOBA VALLEY</v>
          </cell>
          <cell r="C437">
            <v>1</v>
          </cell>
        </row>
        <row r="438">
          <cell r="A438">
            <v>853</v>
          </cell>
          <cell r="B438" t="str">
            <v>NORTHEAST METROPOLITAN</v>
          </cell>
          <cell r="C438">
            <v>1</v>
          </cell>
        </row>
        <row r="439">
          <cell r="A439">
            <v>855</v>
          </cell>
          <cell r="B439" t="str">
            <v>OLD COLONY</v>
          </cell>
          <cell r="C439">
            <v>1</v>
          </cell>
        </row>
        <row r="440">
          <cell r="A440">
            <v>860</v>
          </cell>
          <cell r="B440" t="str">
            <v>PATHFINDER</v>
          </cell>
          <cell r="C440">
            <v>1</v>
          </cell>
        </row>
        <row r="441">
          <cell r="A441">
            <v>871</v>
          </cell>
          <cell r="B441" t="str">
            <v>SHAWSHEEN VALLEY</v>
          </cell>
          <cell r="C441">
            <v>1</v>
          </cell>
        </row>
        <row r="442">
          <cell r="A442">
            <v>872</v>
          </cell>
          <cell r="B442" t="str">
            <v>SOUTHEASTERN</v>
          </cell>
          <cell r="C442">
            <v>1</v>
          </cell>
        </row>
        <row r="443">
          <cell r="A443">
            <v>873</v>
          </cell>
          <cell r="B443" t="str">
            <v>SOUTH SHORE</v>
          </cell>
          <cell r="C443">
            <v>1</v>
          </cell>
        </row>
        <row r="444">
          <cell r="A444">
            <v>876</v>
          </cell>
          <cell r="B444" t="str">
            <v>SOUTHERN WORCESTER</v>
          </cell>
          <cell r="C444">
            <v>1</v>
          </cell>
        </row>
        <row r="445">
          <cell r="A445">
            <v>878</v>
          </cell>
          <cell r="B445" t="str">
            <v>TRI COUNTY</v>
          </cell>
          <cell r="C445">
            <v>1</v>
          </cell>
        </row>
        <row r="446">
          <cell r="A446">
            <v>879</v>
          </cell>
          <cell r="B446" t="str">
            <v>UPPER CAPE COD</v>
          </cell>
          <cell r="C446">
            <v>1</v>
          </cell>
        </row>
        <row r="447">
          <cell r="A447">
            <v>885</v>
          </cell>
          <cell r="B447" t="str">
            <v>WHITTIER</v>
          </cell>
          <cell r="C447">
            <v>1</v>
          </cell>
        </row>
        <row r="448">
          <cell r="A448">
            <v>910</v>
          </cell>
          <cell r="B448" t="str">
            <v>BRISTOL COUNTY</v>
          </cell>
          <cell r="C448">
            <v>1</v>
          </cell>
        </row>
        <row r="449">
          <cell r="A449">
            <v>915</v>
          </cell>
          <cell r="B449" t="str">
            <v>NORFOLK COUNTY</v>
          </cell>
          <cell r="C449">
            <v>1</v>
          </cell>
        </row>
      </sheetData>
      <sheetData sheetId="2"/>
      <sheetData sheetId="3">
        <row r="10">
          <cell r="A10">
            <v>1</v>
          </cell>
          <cell r="B10">
            <v>1</v>
          </cell>
          <cell r="C10" t="str">
            <v>ABINGTON</v>
          </cell>
          <cell r="D10">
            <v>39</v>
          </cell>
          <cell r="E10">
            <v>477703</v>
          </cell>
          <cell r="F10">
            <v>34613</v>
          </cell>
          <cell r="G10">
            <v>512316</v>
          </cell>
          <cell r="I10">
            <v>36710.947438426905</v>
          </cell>
          <cell r="J10">
            <v>0.35007566758857783</v>
          </cell>
          <cell r="K10">
            <v>34613</v>
          </cell>
          <cell r="L10">
            <v>71323.947438426898</v>
          </cell>
          <cell r="N10">
            <v>440992.0525615731</v>
          </cell>
          <cell r="P10">
            <v>0</v>
          </cell>
          <cell r="Q10">
            <v>36710.947438426905</v>
          </cell>
          <cell r="R10">
            <v>34613</v>
          </cell>
          <cell r="S10">
            <v>71323.947438426898</v>
          </cell>
          <cell r="U10">
            <v>139478.75</v>
          </cell>
          <cell r="V10">
            <v>0</v>
          </cell>
          <cell r="W10">
            <v>1</v>
          </cell>
          <cell r="X10">
            <v>39</v>
          </cell>
          <cell r="Y10">
            <v>477703</v>
          </cell>
          <cell r="Z10">
            <v>0</v>
          </cell>
          <cell r="AA10">
            <v>477703</v>
          </cell>
          <cell r="AB10">
            <v>34613</v>
          </cell>
          <cell r="AC10">
            <v>512316</v>
          </cell>
          <cell r="AD10">
            <v>0</v>
          </cell>
          <cell r="AE10">
            <v>0</v>
          </cell>
          <cell r="AF10">
            <v>0</v>
          </cell>
          <cell r="AG10">
            <v>512316</v>
          </cell>
          <cell r="AI10">
            <v>1</v>
          </cell>
          <cell r="AJ10">
            <v>1</v>
          </cell>
          <cell r="AK10" t="str">
            <v>ABINGTON</v>
          </cell>
          <cell r="AL10">
            <v>477703</v>
          </cell>
          <cell r="AM10">
            <v>439357</v>
          </cell>
          <cell r="AN10">
            <v>38346</v>
          </cell>
          <cell r="AO10">
            <v>31270.75</v>
          </cell>
          <cell r="AP10">
            <v>14519.5</v>
          </cell>
          <cell r="AQ10">
            <v>5487.5</v>
          </cell>
          <cell r="AR10">
            <v>9191</v>
          </cell>
          <cell r="AS10">
            <v>6051</v>
          </cell>
          <cell r="AT10">
            <v>0</v>
          </cell>
          <cell r="AU10">
            <v>104865.75</v>
          </cell>
          <cell r="AV10">
            <v>36710.947438426905</v>
          </cell>
          <cell r="AX10">
            <v>1</v>
          </cell>
          <cell r="AY10" t="str">
            <v>ABINGTON</v>
          </cell>
          <cell r="BC10">
            <v>0</v>
          </cell>
          <cell r="BF10">
            <v>0</v>
          </cell>
          <cell r="BG10">
            <v>0</v>
          </cell>
          <cell r="BI10">
            <v>0</v>
          </cell>
          <cell r="BJ10">
            <v>38346</v>
          </cell>
          <cell r="BK10">
            <v>38346</v>
          </cell>
          <cell r="BL10">
            <v>0</v>
          </cell>
          <cell r="BN10">
            <v>0</v>
          </cell>
          <cell r="BO10">
            <v>0</v>
          </cell>
          <cell r="BQ10">
            <v>28366</v>
          </cell>
          <cell r="BR10">
            <v>30445.5</v>
          </cell>
          <cell r="BU10">
            <v>-1</v>
          </cell>
        </row>
        <row r="11">
          <cell r="A11">
            <v>2</v>
          </cell>
          <cell r="B11">
            <v>2</v>
          </cell>
          <cell r="C11" t="str">
            <v>ACTON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 t="str">
            <v/>
          </cell>
          <cell r="K11">
            <v>0</v>
          </cell>
          <cell r="L11">
            <v>0</v>
          </cell>
          <cell r="N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U11">
            <v>0</v>
          </cell>
          <cell r="V11">
            <v>0</v>
          </cell>
          <cell r="W11">
            <v>2</v>
          </cell>
          <cell r="AI11">
            <v>2</v>
          </cell>
          <cell r="AJ11">
            <v>2</v>
          </cell>
          <cell r="AK11" t="str">
            <v>ACTON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X11">
            <v>2</v>
          </cell>
          <cell r="AY11" t="str">
            <v>ACTON</v>
          </cell>
          <cell r="BC11">
            <v>0</v>
          </cell>
          <cell r="BF11">
            <v>0</v>
          </cell>
          <cell r="BG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N11">
            <v>0</v>
          </cell>
          <cell r="BO11">
            <v>0</v>
          </cell>
          <cell r="BQ11">
            <v>0</v>
          </cell>
          <cell r="BR11">
            <v>0</v>
          </cell>
          <cell r="BT11" t="str">
            <v>fy15</v>
          </cell>
          <cell r="BU11">
            <v>-2</v>
          </cell>
        </row>
        <row r="12">
          <cell r="A12">
            <v>3</v>
          </cell>
          <cell r="B12">
            <v>3</v>
          </cell>
          <cell r="C12" t="str">
            <v>ACUSHNET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N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U12">
            <v>484.75</v>
          </cell>
          <cell r="V12">
            <v>0</v>
          </cell>
          <cell r="W12">
            <v>3</v>
          </cell>
          <cell r="AI12">
            <v>3</v>
          </cell>
          <cell r="AJ12">
            <v>3</v>
          </cell>
          <cell r="AK12" t="str">
            <v>ACUSHNET</v>
          </cell>
          <cell r="AL12">
            <v>0</v>
          </cell>
          <cell r="AM12">
            <v>1939</v>
          </cell>
          <cell r="AN12">
            <v>0</v>
          </cell>
          <cell r="AO12">
            <v>484.75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484.75</v>
          </cell>
          <cell r="AV12">
            <v>0</v>
          </cell>
          <cell r="AX12">
            <v>3</v>
          </cell>
          <cell r="AY12" t="str">
            <v>ACUSHNET</v>
          </cell>
          <cell r="BC12">
            <v>0</v>
          </cell>
          <cell r="BF12">
            <v>0</v>
          </cell>
          <cell r="BG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N12">
            <v>0</v>
          </cell>
          <cell r="BO12">
            <v>0</v>
          </cell>
          <cell r="BQ12">
            <v>19199</v>
          </cell>
          <cell r="BR12">
            <v>2600.75</v>
          </cell>
          <cell r="BU12">
            <v>-3</v>
          </cell>
        </row>
        <row r="13">
          <cell r="A13">
            <v>4</v>
          </cell>
          <cell r="B13">
            <v>4</v>
          </cell>
          <cell r="C13" t="str">
            <v>ADAMS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I13">
            <v>0</v>
          </cell>
          <cell r="J13" t="str">
            <v/>
          </cell>
          <cell r="K13">
            <v>0</v>
          </cell>
          <cell r="L13">
            <v>0</v>
          </cell>
          <cell r="N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U13">
            <v>0</v>
          </cell>
          <cell r="V13">
            <v>0</v>
          </cell>
          <cell r="W13">
            <v>4</v>
          </cell>
          <cell r="AI13">
            <v>4</v>
          </cell>
          <cell r="AJ13">
            <v>4</v>
          </cell>
          <cell r="AK13" t="str">
            <v>ADAMS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X13">
            <v>4</v>
          </cell>
          <cell r="AY13" t="str">
            <v>ADAMS</v>
          </cell>
          <cell r="BC13">
            <v>0</v>
          </cell>
          <cell r="BF13">
            <v>0</v>
          </cell>
          <cell r="BG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N13">
            <v>0</v>
          </cell>
          <cell r="BO13">
            <v>0</v>
          </cell>
          <cell r="BQ13">
            <v>0</v>
          </cell>
          <cell r="BR13">
            <v>0</v>
          </cell>
          <cell r="BU13">
            <v>-4</v>
          </cell>
        </row>
        <row r="14">
          <cell r="A14">
            <v>5</v>
          </cell>
          <cell r="B14">
            <v>5</v>
          </cell>
          <cell r="C14" t="str">
            <v>AGAWAM</v>
          </cell>
          <cell r="D14">
            <v>17</v>
          </cell>
          <cell r="E14">
            <v>217683</v>
          </cell>
          <cell r="F14">
            <v>15154</v>
          </cell>
          <cell r="G14">
            <v>232837</v>
          </cell>
          <cell r="I14">
            <v>6820.2365188377735</v>
          </cell>
          <cell r="J14">
            <v>0.15808259688800802</v>
          </cell>
          <cell r="K14">
            <v>15154</v>
          </cell>
          <cell r="L14">
            <v>21974.236518837773</v>
          </cell>
          <cell r="N14">
            <v>210862.76348116223</v>
          </cell>
          <cell r="P14">
            <v>0</v>
          </cell>
          <cell r="Q14">
            <v>6820.2365188377735</v>
          </cell>
          <cell r="R14">
            <v>15154</v>
          </cell>
          <cell r="S14">
            <v>21974.236518837773</v>
          </cell>
          <cell r="U14">
            <v>58297.5</v>
          </cell>
          <cell r="V14">
            <v>0</v>
          </cell>
          <cell r="W14">
            <v>5</v>
          </cell>
          <cell r="X14">
            <v>17</v>
          </cell>
          <cell r="Y14">
            <v>217683</v>
          </cell>
          <cell r="Z14">
            <v>0</v>
          </cell>
          <cell r="AA14">
            <v>217683</v>
          </cell>
          <cell r="AB14">
            <v>15154</v>
          </cell>
          <cell r="AC14">
            <v>232837</v>
          </cell>
          <cell r="AD14">
            <v>0</v>
          </cell>
          <cell r="AE14">
            <v>0</v>
          </cell>
          <cell r="AF14">
            <v>0</v>
          </cell>
          <cell r="AG14">
            <v>232837</v>
          </cell>
          <cell r="AI14">
            <v>5</v>
          </cell>
          <cell r="AJ14">
            <v>5</v>
          </cell>
          <cell r="AK14" t="str">
            <v>AGAWAM</v>
          </cell>
          <cell r="AL14">
            <v>217683</v>
          </cell>
          <cell r="AM14">
            <v>210559</v>
          </cell>
          <cell r="AN14">
            <v>7124</v>
          </cell>
          <cell r="AO14">
            <v>17352.25</v>
          </cell>
          <cell r="AP14">
            <v>6025</v>
          </cell>
          <cell r="AQ14">
            <v>0</v>
          </cell>
          <cell r="AR14">
            <v>7994</v>
          </cell>
          <cell r="AS14">
            <v>4648.25</v>
          </cell>
          <cell r="AT14">
            <v>0</v>
          </cell>
          <cell r="AU14">
            <v>43143.5</v>
          </cell>
          <cell r="AV14">
            <v>6820.2365188377735</v>
          </cell>
          <cell r="AX14">
            <v>5</v>
          </cell>
          <cell r="AY14" t="str">
            <v>AGAWAM</v>
          </cell>
          <cell r="BC14">
            <v>0</v>
          </cell>
          <cell r="BF14">
            <v>0</v>
          </cell>
          <cell r="BG14">
            <v>0</v>
          </cell>
          <cell r="BI14">
            <v>0</v>
          </cell>
          <cell r="BJ14">
            <v>7124</v>
          </cell>
          <cell r="BK14">
            <v>7124</v>
          </cell>
          <cell r="BL14">
            <v>0</v>
          </cell>
          <cell r="BN14">
            <v>0</v>
          </cell>
          <cell r="BO14">
            <v>0</v>
          </cell>
          <cell r="BQ14">
            <v>20944</v>
          </cell>
          <cell r="BR14">
            <v>10607.25</v>
          </cell>
          <cell r="BU14">
            <v>-5</v>
          </cell>
        </row>
        <row r="15">
          <cell r="A15">
            <v>6</v>
          </cell>
          <cell r="B15">
            <v>6</v>
          </cell>
          <cell r="C15" t="str">
            <v>ALFORD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I15">
            <v>0</v>
          </cell>
          <cell r="J15" t="str">
            <v/>
          </cell>
          <cell r="K15">
            <v>0</v>
          </cell>
          <cell r="L15">
            <v>0</v>
          </cell>
          <cell r="N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U15">
            <v>0</v>
          </cell>
          <cell r="V15">
            <v>0</v>
          </cell>
          <cell r="W15">
            <v>6</v>
          </cell>
          <cell r="AI15">
            <v>6</v>
          </cell>
          <cell r="AJ15">
            <v>6</v>
          </cell>
          <cell r="AK15" t="str">
            <v>ALFORD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X15">
            <v>6</v>
          </cell>
          <cell r="AY15" t="str">
            <v>ALFORD</v>
          </cell>
          <cell r="BC15">
            <v>0</v>
          </cell>
          <cell r="BF15">
            <v>0</v>
          </cell>
          <cell r="BG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N15">
            <v>0</v>
          </cell>
          <cell r="BO15">
            <v>0</v>
          </cell>
          <cell r="BQ15">
            <v>0</v>
          </cell>
          <cell r="BR15">
            <v>0</v>
          </cell>
          <cell r="BU15">
            <v>-6</v>
          </cell>
        </row>
        <row r="16">
          <cell r="A16">
            <v>7</v>
          </cell>
          <cell r="B16">
            <v>7</v>
          </cell>
          <cell r="C16" t="str">
            <v>AMESBURY</v>
          </cell>
          <cell r="D16">
            <v>54</v>
          </cell>
          <cell r="E16">
            <v>570831</v>
          </cell>
          <cell r="F16">
            <v>48222</v>
          </cell>
          <cell r="G16">
            <v>619053</v>
          </cell>
          <cell r="I16">
            <v>82433.529681994172</v>
          </cell>
          <cell r="J16">
            <v>0.61766353413839825</v>
          </cell>
          <cell r="K16">
            <v>48222</v>
          </cell>
          <cell r="L16">
            <v>130655.52968199417</v>
          </cell>
          <cell r="N16">
            <v>488397.47031800583</v>
          </cell>
          <cell r="P16">
            <v>0</v>
          </cell>
          <cell r="Q16">
            <v>82433.529681994172</v>
          </cell>
          <cell r="R16">
            <v>48222</v>
          </cell>
          <cell r="S16">
            <v>130655.52968199417</v>
          </cell>
          <cell r="U16">
            <v>181682.25</v>
          </cell>
          <cell r="V16">
            <v>0</v>
          </cell>
          <cell r="W16">
            <v>7</v>
          </cell>
          <cell r="X16">
            <v>54</v>
          </cell>
          <cell r="Y16">
            <v>570831</v>
          </cell>
          <cell r="Z16">
            <v>0</v>
          </cell>
          <cell r="AA16">
            <v>570831</v>
          </cell>
          <cell r="AB16">
            <v>48222</v>
          </cell>
          <cell r="AC16">
            <v>619053</v>
          </cell>
          <cell r="AD16">
            <v>0</v>
          </cell>
          <cell r="AE16">
            <v>0</v>
          </cell>
          <cell r="AF16">
            <v>0</v>
          </cell>
          <cell r="AG16">
            <v>619053</v>
          </cell>
          <cell r="AI16">
            <v>7</v>
          </cell>
          <cell r="AJ16">
            <v>7</v>
          </cell>
          <cell r="AK16" t="str">
            <v>AMESBURY</v>
          </cell>
          <cell r="AL16">
            <v>570831</v>
          </cell>
          <cell r="AM16">
            <v>484726</v>
          </cell>
          <cell r="AN16">
            <v>86105</v>
          </cell>
          <cell r="AO16">
            <v>0</v>
          </cell>
          <cell r="AP16">
            <v>0</v>
          </cell>
          <cell r="AQ16">
            <v>20828.75</v>
          </cell>
          <cell r="AR16">
            <v>26526.5</v>
          </cell>
          <cell r="AS16">
            <v>0</v>
          </cell>
          <cell r="AT16">
            <v>0</v>
          </cell>
          <cell r="AU16">
            <v>133460.25</v>
          </cell>
          <cell r="AV16">
            <v>82433.529681994172</v>
          </cell>
          <cell r="AX16">
            <v>7</v>
          </cell>
          <cell r="AY16" t="str">
            <v>AMESBURY</v>
          </cell>
          <cell r="BC16">
            <v>0</v>
          </cell>
          <cell r="BF16">
            <v>0</v>
          </cell>
          <cell r="BG16">
            <v>0</v>
          </cell>
          <cell r="BI16">
            <v>0</v>
          </cell>
          <cell r="BJ16">
            <v>86105</v>
          </cell>
          <cell r="BK16">
            <v>86105</v>
          </cell>
          <cell r="BL16">
            <v>0</v>
          </cell>
          <cell r="BN16">
            <v>0</v>
          </cell>
          <cell r="BO16">
            <v>0</v>
          </cell>
          <cell r="BQ16">
            <v>12862</v>
          </cell>
          <cell r="BR16">
            <v>5607.75</v>
          </cell>
          <cell r="BU16">
            <v>-7</v>
          </cell>
        </row>
        <row r="17">
          <cell r="A17">
            <v>8</v>
          </cell>
          <cell r="B17">
            <v>8</v>
          </cell>
          <cell r="C17" t="str">
            <v>AMHERST</v>
          </cell>
          <cell r="D17">
            <v>86</v>
          </cell>
          <cell r="E17">
            <v>1448224</v>
          </cell>
          <cell r="F17">
            <v>76798</v>
          </cell>
          <cell r="G17">
            <v>1525022</v>
          </cell>
          <cell r="I17">
            <v>174177.39065900483</v>
          </cell>
          <cell r="J17">
            <v>0.45180766800278027</v>
          </cell>
          <cell r="K17">
            <v>76798</v>
          </cell>
          <cell r="L17">
            <v>250975.39065900483</v>
          </cell>
          <cell r="N17">
            <v>1274046.6093409951</v>
          </cell>
          <cell r="P17">
            <v>0</v>
          </cell>
          <cell r="Q17">
            <v>174177.39065900483</v>
          </cell>
          <cell r="R17">
            <v>76798</v>
          </cell>
          <cell r="S17">
            <v>250975.39065900483</v>
          </cell>
          <cell r="U17">
            <v>462310.25</v>
          </cell>
          <cell r="V17">
            <v>0</v>
          </cell>
          <cell r="W17">
            <v>8</v>
          </cell>
          <cell r="X17">
            <v>86</v>
          </cell>
          <cell r="Y17">
            <v>1448224</v>
          </cell>
          <cell r="Z17">
            <v>0</v>
          </cell>
          <cell r="AA17">
            <v>1448224</v>
          </cell>
          <cell r="AB17">
            <v>76798</v>
          </cell>
          <cell r="AC17">
            <v>1525022</v>
          </cell>
          <cell r="AD17">
            <v>0</v>
          </cell>
          <cell r="AE17">
            <v>0</v>
          </cell>
          <cell r="AF17">
            <v>0</v>
          </cell>
          <cell r="AG17">
            <v>1525022</v>
          </cell>
          <cell r="AI17">
            <v>8</v>
          </cell>
          <cell r="AJ17">
            <v>8</v>
          </cell>
          <cell r="AK17" t="str">
            <v>AMHERST</v>
          </cell>
          <cell r="AL17">
            <v>1448224</v>
          </cell>
          <cell r="AM17">
            <v>1266289</v>
          </cell>
          <cell r="AN17">
            <v>181935</v>
          </cell>
          <cell r="AO17">
            <v>69685.5</v>
          </cell>
          <cell r="AP17">
            <v>39206.75</v>
          </cell>
          <cell r="AQ17">
            <v>27995.5</v>
          </cell>
          <cell r="AR17">
            <v>40816.75</v>
          </cell>
          <cell r="AS17">
            <v>25872.75</v>
          </cell>
          <cell r="AT17">
            <v>0</v>
          </cell>
          <cell r="AU17">
            <v>385512.25</v>
          </cell>
          <cell r="AV17">
            <v>174177.39065900483</v>
          </cell>
          <cell r="AX17">
            <v>8</v>
          </cell>
          <cell r="AY17" t="str">
            <v>AMHERST</v>
          </cell>
          <cell r="BC17">
            <v>0</v>
          </cell>
          <cell r="BF17">
            <v>0</v>
          </cell>
          <cell r="BG17">
            <v>0</v>
          </cell>
          <cell r="BI17">
            <v>0</v>
          </cell>
          <cell r="BJ17">
            <v>181935</v>
          </cell>
          <cell r="BK17">
            <v>181935</v>
          </cell>
          <cell r="BL17">
            <v>0</v>
          </cell>
          <cell r="BN17">
            <v>0</v>
          </cell>
          <cell r="BO17">
            <v>0</v>
          </cell>
          <cell r="BQ17">
            <v>268818</v>
          </cell>
          <cell r="BR17">
            <v>81755.25</v>
          </cell>
          <cell r="BU17">
            <v>-8</v>
          </cell>
        </row>
        <row r="18">
          <cell r="A18">
            <v>9</v>
          </cell>
          <cell r="B18">
            <v>9</v>
          </cell>
          <cell r="C18" t="str">
            <v>ANDOVER</v>
          </cell>
          <cell r="D18">
            <v>12</v>
          </cell>
          <cell r="E18">
            <v>186170</v>
          </cell>
          <cell r="F18">
            <v>10672</v>
          </cell>
          <cell r="G18">
            <v>196842</v>
          </cell>
          <cell r="I18">
            <v>89971.78660918797</v>
          </cell>
          <cell r="J18">
            <v>0.81933309603944937</v>
          </cell>
          <cell r="K18">
            <v>10672</v>
          </cell>
          <cell r="L18">
            <v>100643.78660918797</v>
          </cell>
          <cell r="N18">
            <v>96198.21339081203</v>
          </cell>
          <cell r="P18">
            <v>0</v>
          </cell>
          <cell r="Q18">
            <v>89971.78660918797</v>
          </cell>
          <cell r="R18">
            <v>10672</v>
          </cell>
          <cell r="S18">
            <v>100643.78660918797</v>
          </cell>
          <cell r="U18">
            <v>120483</v>
          </cell>
          <cell r="V18">
            <v>0</v>
          </cell>
          <cell r="W18">
            <v>9</v>
          </cell>
          <cell r="X18">
            <v>12</v>
          </cell>
          <cell r="Y18">
            <v>186170</v>
          </cell>
          <cell r="Z18">
            <v>0</v>
          </cell>
          <cell r="AA18">
            <v>186170</v>
          </cell>
          <cell r="AB18">
            <v>10672</v>
          </cell>
          <cell r="AC18">
            <v>196842</v>
          </cell>
          <cell r="AD18">
            <v>0</v>
          </cell>
          <cell r="AE18">
            <v>0</v>
          </cell>
          <cell r="AF18">
            <v>0</v>
          </cell>
          <cell r="AG18">
            <v>196842</v>
          </cell>
          <cell r="AI18">
            <v>9</v>
          </cell>
          <cell r="AJ18">
            <v>9</v>
          </cell>
          <cell r="AK18" t="str">
            <v>ANDOVER</v>
          </cell>
          <cell r="AL18">
            <v>186170</v>
          </cell>
          <cell r="AM18">
            <v>92191</v>
          </cell>
          <cell r="AN18">
            <v>93979</v>
          </cell>
          <cell r="AO18">
            <v>9204.5</v>
          </cell>
          <cell r="AP18">
            <v>6627.5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109811</v>
          </cell>
          <cell r="AV18">
            <v>89971.78660918797</v>
          </cell>
          <cell r="AX18">
            <v>9</v>
          </cell>
          <cell r="AY18" t="str">
            <v>ANDOVER</v>
          </cell>
          <cell r="BC18">
            <v>0</v>
          </cell>
          <cell r="BF18">
            <v>0</v>
          </cell>
          <cell r="BG18">
            <v>0</v>
          </cell>
          <cell r="BI18">
            <v>0</v>
          </cell>
          <cell r="BJ18">
            <v>93979</v>
          </cell>
          <cell r="BK18">
            <v>93979</v>
          </cell>
          <cell r="BL18">
            <v>0</v>
          </cell>
          <cell r="BN18">
            <v>0</v>
          </cell>
          <cell r="BO18">
            <v>0</v>
          </cell>
          <cell r="BQ18">
            <v>4749</v>
          </cell>
          <cell r="BR18">
            <v>4961.25</v>
          </cell>
          <cell r="BU18">
            <v>-9</v>
          </cell>
        </row>
        <row r="19">
          <cell r="A19">
            <v>10</v>
          </cell>
          <cell r="B19">
            <v>10</v>
          </cell>
          <cell r="C19" t="str">
            <v>ARLINGTON</v>
          </cell>
          <cell r="D19">
            <v>8</v>
          </cell>
          <cell r="E19">
            <v>99224</v>
          </cell>
          <cell r="F19">
            <v>6716</v>
          </cell>
          <cell r="G19">
            <v>105940</v>
          </cell>
          <cell r="I19">
            <v>0</v>
          </cell>
          <cell r="J19">
            <v>0</v>
          </cell>
          <cell r="K19">
            <v>6716</v>
          </cell>
          <cell r="L19">
            <v>6716</v>
          </cell>
          <cell r="N19">
            <v>99224</v>
          </cell>
          <cell r="P19">
            <v>0</v>
          </cell>
          <cell r="Q19">
            <v>0</v>
          </cell>
          <cell r="R19">
            <v>6716</v>
          </cell>
          <cell r="S19">
            <v>6716</v>
          </cell>
          <cell r="U19">
            <v>55755.5</v>
          </cell>
          <cell r="V19">
            <v>0</v>
          </cell>
          <cell r="W19">
            <v>10</v>
          </cell>
          <cell r="X19">
            <v>8</v>
          </cell>
          <cell r="Y19">
            <v>99224</v>
          </cell>
          <cell r="Z19">
            <v>0</v>
          </cell>
          <cell r="AA19">
            <v>99224</v>
          </cell>
          <cell r="AB19">
            <v>6716</v>
          </cell>
          <cell r="AC19">
            <v>105940</v>
          </cell>
          <cell r="AD19">
            <v>0</v>
          </cell>
          <cell r="AE19">
            <v>0</v>
          </cell>
          <cell r="AF19">
            <v>0</v>
          </cell>
          <cell r="AG19">
            <v>105940</v>
          </cell>
          <cell r="AI19">
            <v>10</v>
          </cell>
          <cell r="AJ19">
            <v>10</v>
          </cell>
          <cell r="AK19" t="str">
            <v>ARLINGTON</v>
          </cell>
          <cell r="AL19">
            <v>99224</v>
          </cell>
          <cell r="AM19">
            <v>160602</v>
          </cell>
          <cell r="AN19">
            <v>0</v>
          </cell>
          <cell r="AO19">
            <v>0</v>
          </cell>
          <cell r="AP19">
            <v>0</v>
          </cell>
          <cell r="AQ19">
            <v>21184</v>
          </cell>
          <cell r="AR19">
            <v>8326.5</v>
          </cell>
          <cell r="AS19">
            <v>19529</v>
          </cell>
          <cell r="AT19">
            <v>0</v>
          </cell>
          <cell r="AU19">
            <v>49039.5</v>
          </cell>
          <cell r="AV19">
            <v>0</v>
          </cell>
          <cell r="AX19">
            <v>10</v>
          </cell>
          <cell r="AY19" t="str">
            <v>ARLINGTON</v>
          </cell>
          <cell r="BC19">
            <v>0</v>
          </cell>
          <cell r="BF19">
            <v>0</v>
          </cell>
          <cell r="BG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N19">
            <v>0</v>
          </cell>
          <cell r="BO19">
            <v>0</v>
          </cell>
          <cell r="BQ19">
            <v>2318</v>
          </cell>
          <cell r="BR19">
            <v>0</v>
          </cell>
          <cell r="BU19">
            <v>-10</v>
          </cell>
        </row>
        <row r="20">
          <cell r="A20">
            <v>11</v>
          </cell>
          <cell r="B20">
            <v>11</v>
          </cell>
          <cell r="C20" t="str">
            <v>ASHBURNHAM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I20">
            <v>0</v>
          </cell>
          <cell r="J20" t="str">
            <v/>
          </cell>
          <cell r="K20">
            <v>0</v>
          </cell>
          <cell r="L20">
            <v>0</v>
          </cell>
          <cell r="N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U20">
            <v>0</v>
          </cell>
          <cell r="V20">
            <v>0</v>
          </cell>
          <cell r="W20">
            <v>11</v>
          </cell>
          <cell r="AI20">
            <v>11</v>
          </cell>
          <cell r="AJ20">
            <v>11</v>
          </cell>
          <cell r="AK20" t="str">
            <v>ASHBURNHAM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X20">
            <v>11</v>
          </cell>
          <cell r="AY20" t="str">
            <v>ASHBURNHAM</v>
          </cell>
          <cell r="BC20">
            <v>0</v>
          </cell>
          <cell r="BF20">
            <v>0</v>
          </cell>
          <cell r="BG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N20">
            <v>0</v>
          </cell>
          <cell r="BO20">
            <v>0</v>
          </cell>
          <cell r="BQ20">
            <v>0</v>
          </cell>
          <cell r="BR20">
            <v>0</v>
          </cell>
          <cell r="BU20">
            <v>-11</v>
          </cell>
        </row>
        <row r="21">
          <cell r="A21">
            <v>12</v>
          </cell>
          <cell r="B21">
            <v>12</v>
          </cell>
          <cell r="C21" t="str">
            <v>ASHBY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I21">
            <v>0</v>
          </cell>
          <cell r="J21" t="str">
            <v/>
          </cell>
          <cell r="K21">
            <v>0</v>
          </cell>
          <cell r="L21">
            <v>0</v>
          </cell>
          <cell r="N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U21">
            <v>0</v>
          </cell>
          <cell r="V21">
            <v>0</v>
          </cell>
          <cell r="W21">
            <v>12</v>
          </cell>
          <cell r="AI21">
            <v>12</v>
          </cell>
          <cell r="AJ21">
            <v>12</v>
          </cell>
          <cell r="AK21" t="str">
            <v>ASHBY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X21">
            <v>12</v>
          </cell>
          <cell r="AY21" t="str">
            <v>ASHBY</v>
          </cell>
          <cell r="BC21">
            <v>0</v>
          </cell>
          <cell r="BF21">
            <v>0</v>
          </cell>
          <cell r="BG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N21">
            <v>0</v>
          </cell>
          <cell r="BO21">
            <v>0</v>
          </cell>
          <cell r="BQ21">
            <v>0</v>
          </cell>
          <cell r="BR21">
            <v>0</v>
          </cell>
          <cell r="BU21">
            <v>-12</v>
          </cell>
        </row>
        <row r="22">
          <cell r="A22">
            <v>13</v>
          </cell>
          <cell r="B22">
            <v>13</v>
          </cell>
          <cell r="C22" t="str">
            <v>ASHFIELD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I22">
            <v>0</v>
          </cell>
          <cell r="J22" t="str">
            <v/>
          </cell>
          <cell r="K22">
            <v>0</v>
          </cell>
          <cell r="L22">
            <v>0</v>
          </cell>
          <cell r="N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U22">
            <v>0</v>
          </cell>
          <cell r="V22">
            <v>0</v>
          </cell>
          <cell r="W22">
            <v>13</v>
          </cell>
          <cell r="AI22">
            <v>13</v>
          </cell>
          <cell r="AJ22">
            <v>13</v>
          </cell>
          <cell r="AK22" t="str">
            <v>ASHFIELD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X22">
            <v>13</v>
          </cell>
          <cell r="AY22" t="str">
            <v>ASHFIELD</v>
          </cell>
          <cell r="BC22">
            <v>0</v>
          </cell>
          <cell r="BF22">
            <v>0</v>
          </cell>
          <cell r="BG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N22">
            <v>0</v>
          </cell>
          <cell r="BO22">
            <v>0</v>
          </cell>
          <cell r="BQ22">
            <v>0</v>
          </cell>
          <cell r="BR22">
            <v>0</v>
          </cell>
          <cell r="BU22">
            <v>-13</v>
          </cell>
        </row>
        <row r="23">
          <cell r="A23">
            <v>14</v>
          </cell>
          <cell r="B23">
            <v>14</v>
          </cell>
          <cell r="C23" t="str">
            <v>ASHLAND</v>
          </cell>
          <cell r="D23">
            <v>70</v>
          </cell>
          <cell r="E23">
            <v>841482</v>
          </cell>
          <cell r="F23">
            <v>61352</v>
          </cell>
          <cell r="G23">
            <v>902834</v>
          </cell>
          <cell r="I23">
            <v>0</v>
          </cell>
          <cell r="J23">
            <v>0</v>
          </cell>
          <cell r="K23">
            <v>61352</v>
          </cell>
          <cell r="L23">
            <v>61352</v>
          </cell>
          <cell r="N23">
            <v>841482</v>
          </cell>
          <cell r="P23">
            <v>0</v>
          </cell>
          <cell r="Q23">
            <v>0</v>
          </cell>
          <cell r="R23">
            <v>61352</v>
          </cell>
          <cell r="S23">
            <v>61352</v>
          </cell>
          <cell r="U23">
            <v>164305.25</v>
          </cell>
          <cell r="V23">
            <v>0</v>
          </cell>
          <cell r="W23">
            <v>14</v>
          </cell>
          <cell r="X23">
            <v>70</v>
          </cell>
          <cell r="Y23">
            <v>841482</v>
          </cell>
          <cell r="Z23">
            <v>0</v>
          </cell>
          <cell r="AA23">
            <v>841482</v>
          </cell>
          <cell r="AB23">
            <v>61352</v>
          </cell>
          <cell r="AC23">
            <v>902834</v>
          </cell>
          <cell r="AD23">
            <v>0</v>
          </cell>
          <cell r="AE23">
            <v>0</v>
          </cell>
          <cell r="AF23">
            <v>0</v>
          </cell>
          <cell r="AG23">
            <v>902834</v>
          </cell>
          <cell r="AI23">
            <v>14</v>
          </cell>
          <cell r="AJ23">
            <v>14</v>
          </cell>
          <cell r="AK23" t="str">
            <v>ASHLAND</v>
          </cell>
          <cell r="AL23">
            <v>841482</v>
          </cell>
          <cell r="AM23">
            <v>916518</v>
          </cell>
          <cell r="AN23">
            <v>0</v>
          </cell>
          <cell r="AO23">
            <v>1351.75</v>
          </cell>
          <cell r="AP23">
            <v>31181.5</v>
          </cell>
          <cell r="AQ23">
            <v>21500</v>
          </cell>
          <cell r="AR23">
            <v>7716.25</v>
          </cell>
          <cell r="AS23">
            <v>41203.75</v>
          </cell>
          <cell r="AT23">
            <v>0</v>
          </cell>
          <cell r="AU23">
            <v>102953.25</v>
          </cell>
          <cell r="AV23">
            <v>0</v>
          </cell>
          <cell r="AX23">
            <v>14</v>
          </cell>
          <cell r="AY23" t="str">
            <v>ASHLAND</v>
          </cell>
          <cell r="BC23">
            <v>0</v>
          </cell>
          <cell r="BF23">
            <v>0</v>
          </cell>
          <cell r="BG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N23">
            <v>0</v>
          </cell>
          <cell r="BO23">
            <v>0</v>
          </cell>
          <cell r="BQ23">
            <v>19888</v>
          </cell>
          <cell r="BR23">
            <v>6081.75</v>
          </cell>
          <cell r="BU23">
            <v>-14</v>
          </cell>
        </row>
        <row r="24">
          <cell r="A24">
            <v>15</v>
          </cell>
          <cell r="B24">
            <v>15</v>
          </cell>
          <cell r="C24" t="str">
            <v>ATHOL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I24">
            <v>0</v>
          </cell>
          <cell r="J24" t="str">
            <v/>
          </cell>
          <cell r="K24">
            <v>0</v>
          </cell>
          <cell r="L24">
            <v>0</v>
          </cell>
          <cell r="N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U24">
            <v>0</v>
          </cell>
          <cell r="V24">
            <v>0</v>
          </cell>
          <cell r="W24">
            <v>15</v>
          </cell>
          <cell r="AI24">
            <v>15</v>
          </cell>
          <cell r="AJ24">
            <v>15</v>
          </cell>
          <cell r="AK24" t="str">
            <v>ATHOL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X24">
            <v>15</v>
          </cell>
          <cell r="AY24" t="str">
            <v>ATHOL</v>
          </cell>
          <cell r="BC24">
            <v>0</v>
          </cell>
          <cell r="BF24">
            <v>0</v>
          </cell>
          <cell r="BG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N24">
            <v>0</v>
          </cell>
          <cell r="BO24">
            <v>0</v>
          </cell>
          <cell r="BQ24">
            <v>0</v>
          </cell>
          <cell r="BR24">
            <v>0</v>
          </cell>
          <cell r="BU24">
            <v>-15</v>
          </cell>
        </row>
        <row r="25">
          <cell r="A25">
            <v>16</v>
          </cell>
          <cell r="B25">
            <v>16</v>
          </cell>
          <cell r="C25" t="str">
            <v>ATTLEBORO</v>
          </cell>
          <cell r="D25">
            <v>306</v>
          </cell>
          <cell r="E25">
            <v>2816258</v>
          </cell>
          <cell r="F25">
            <v>273258</v>
          </cell>
          <cell r="G25">
            <v>3089516</v>
          </cell>
          <cell r="I25">
            <v>0</v>
          </cell>
          <cell r="J25">
            <v>0</v>
          </cell>
          <cell r="K25">
            <v>273258</v>
          </cell>
          <cell r="L25">
            <v>273258</v>
          </cell>
          <cell r="N25">
            <v>2816258</v>
          </cell>
          <cell r="P25">
            <v>0</v>
          </cell>
          <cell r="Q25">
            <v>0</v>
          </cell>
          <cell r="R25">
            <v>273258</v>
          </cell>
          <cell r="S25">
            <v>273258</v>
          </cell>
          <cell r="U25">
            <v>447972.25</v>
          </cell>
          <cell r="V25">
            <v>0</v>
          </cell>
          <cell r="W25">
            <v>16</v>
          </cell>
          <cell r="X25">
            <v>306</v>
          </cell>
          <cell r="Y25">
            <v>2816258</v>
          </cell>
          <cell r="Z25">
            <v>0</v>
          </cell>
          <cell r="AA25">
            <v>2816258</v>
          </cell>
          <cell r="AB25">
            <v>273258</v>
          </cell>
          <cell r="AC25">
            <v>3089516</v>
          </cell>
          <cell r="AD25">
            <v>0</v>
          </cell>
          <cell r="AE25">
            <v>0</v>
          </cell>
          <cell r="AF25">
            <v>0</v>
          </cell>
          <cell r="AG25">
            <v>3089516</v>
          </cell>
          <cell r="AI25">
            <v>16</v>
          </cell>
          <cell r="AJ25">
            <v>16</v>
          </cell>
          <cell r="AK25" t="str">
            <v>ATTLEBORO</v>
          </cell>
          <cell r="AL25">
            <v>2816258</v>
          </cell>
          <cell r="AM25">
            <v>3003751</v>
          </cell>
          <cell r="AN25">
            <v>0</v>
          </cell>
          <cell r="AO25">
            <v>0</v>
          </cell>
          <cell r="AP25">
            <v>45582.5</v>
          </cell>
          <cell r="AQ25">
            <v>48643.5</v>
          </cell>
          <cell r="AR25">
            <v>20451.5</v>
          </cell>
          <cell r="AS25">
            <v>60036.75</v>
          </cell>
          <cell r="AT25">
            <v>0</v>
          </cell>
          <cell r="AU25">
            <v>174714.25</v>
          </cell>
          <cell r="AV25">
            <v>0</v>
          </cell>
          <cell r="AX25">
            <v>16</v>
          </cell>
          <cell r="AY25" t="str">
            <v>ATTLEBORO</v>
          </cell>
          <cell r="BC25">
            <v>0</v>
          </cell>
          <cell r="BF25">
            <v>0</v>
          </cell>
          <cell r="BG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N25">
            <v>0</v>
          </cell>
          <cell r="BO25">
            <v>0</v>
          </cell>
          <cell r="BQ25">
            <v>200294</v>
          </cell>
          <cell r="BR25">
            <v>2851.5</v>
          </cell>
          <cell r="BU25">
            <v>-16</v>
          </cell>
        </row>
        <row r="26">
          <cell r="A26">
            <v>17</v>
          </cell>
          <cell r="B26">
            <v>17</v>
          </cell>
          <cell r="C26" t="str">
            <v>AUBURN</v>
          </cell>
          <cell r="D26">
            <v>14</v>
          </cell>
          <cell r="E26">
            <v>191369</v>
          </cell>
          <cell r="F26">
            <v>12481</v>
          </cell>
          <cell r="G26">
            <v>203850</v>
          </cell>
          <cell r="I26">
            <v>0</v>
          </cell>
          <cell r="J26">
            <v>0</v>
          </cell>
          <cell r="K26">
            <v>12481</v>
          </cell>
          <cell r="L26">
            <v>12481</v>
          </cell>
          <cell r="N26">
            <v>191369</v>
          </cell>
          <cell r="P26">
            <v>0</v>
          </cell>
          <cell r="Q26">
            <v>0</v>
          </cell>
          <cell r="R26">
            <v>12481</v>
          </cell>
          <cell r="S26">
            <v>12481</v>
          </cell>
          <cell r="U26">
            <v>39296.5</v>
          </cell>
          <cell r="V26">
            <v>0</v>
          </cell>
          <cell r="W26">
            <v>17</v>
          </cell>
          <cell r="X26">
            <v>14</v>
          </cell>
          <cell r="Y26">
            <v>191369</v>
          </cell>
          <cell r="Z26">
            <v>0</v>
          </cell>
          <cell r="AA26">
            <v>191369</v>
          </cell>
          <cell r="AB26">
            <v>12481</v>
          </cell>
          <cell r="AC26">
            <v>203850</v>
          </cell>
          <cell r="AD26">
            <v>0</v>
          </cell>
          <cell r="AE26">
            <v>0</v>
          </cell>
          <cell r="AF26">
            <v>0</v>
          </cell>
          <cell r="AG26">
            <v>203850</v>
          </cell>
          <cell r="AI26">
            <v>17</v>
          </cell>
          <cell r="AJ26">
            <v>17</v>
          </cell>
          <cell r="AK26" t="str">
            <v>AUBURN</v>
          </cell>
          <cell r="AL26">
            <v>191369</v>
          </cell>
          <cell r="AM26">
            <v>281880</v>
          </cell>
          <cell r="AN26">
            <v>0</v>
          </cell>
          <cell r="AO26">
            <v>0</v>
          </cell>
          <cell r="AP26">
            <v>15722.25</v>
          </cell>
          <cell r="AQ26">
            <v>0</v>
          </cell>
          <cell r="AR26">
            <v>0</v>
          </cell>
          <cell r="AS26">
            <v>11093.25</v>
          </cell>
          <cell r="AT26">
            <v>0</v>
          </cell>
          <cell r="AU26">
            <v>26815.5</v>
          </cell>
          <cell r="AV26">
            <v>0</v>
          </cell>
          <cell r="AX26">
            <v>17</v>
          </cell>
          <cell r="AY26" t="str">
            <v>AUBURN</v>
          </cell>
          <cell r="BC26">
            <v>0</v>
          </cell>
          <cell r="BF26">
            <v>0</v>
          </cell>
          <cell r="BG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N26">
            <v>0</v>
          </cell>
          <cell r="BO26">
            <v>0</v>
          </cell>
          <cell r="BQ26">
            <v>8877</v>
          </cell>
          <cell r="BR26">
            <v>0</v>
          </cell>
          <cell r="BU26">
            <v>-17</v>
          </cell>
        </row>
        <row r="27">
          <cell r="A27">
            <v>18</v>
          </cell>
          <cell r="B27">
            <v>18</v>
          </cell>
          <cell r="C27" t="str">
            <v>AVON</v>
          </cell>
          <cell r="D27">
            <v>9</v>
          </cell>
          <cell r="E27">
            <v>132786</v>
          </cell>
          <cell r="F27">
            <v>8037</v>
          </cell>
          <cell r="G27">
            <v>140823</v>
          </cell>
          <cell r="I27">
            <v>102027.82794575789</v>
          </cell>
          <cell r="J27">
            <v>0.86688696537015653</v>
          </cell>
          <cell r="K27">
            <v>8037</v>
          </cell>
          <cell r="L27">
            <v>110064.82794575789</v>
          </cell>
          <cell r="N27">
            <v>30758.17205424211</v>
          </cell>
          <cell r="P27">
            <v>0</v>
          </cell>
          <cell r="Q27">
            <v>102027.82794575789</v>
          </cell>
          <cell r="R27">
            <v>8037</v>
          </cell>
          <cell r="S27">
            <v>110064.82794575789</v>
          </cell>
          <cell r="U27">
            <v>125731.5</v>
          </cell>
          <cell r="V27">
            <v>0</v>
          </cell>
          <cell r="W27">
            <v>18</v>
          </cell>
          <cell r="X27">
            <v>9</v>
          </cell>
          <cell r="Y27">
            <v>132786</v>
          </cell>
          <cell r="Z27">
            <v>0</v>
          </cell>
          <cell r="AA27">
            <v>132786</v>
          </cell>
          <cell r="AB27">
            <v>8037</v>
          </cell>
          <cell r="AC27">
            <v>140823</v>
          </cell>
          <cell r="AD27">
            <v>0</v>
          </cell>
          <cell r="AE27">
            <v>0</v>
          </cell>
          <cell r="AF27">
            <v>0</v>
          </cell>
          <cell r="AG27">
            <v>140823</v>
          </cell>
          <cell r="AI27">
            <v>18</v>
          </cell>
          <cell r="AJ27">
            <v>18</v>
          </cell>
          <cell r="AK27" t="str">
            <v>AVON</v>
          </cell>
          <cell r="AL27">
            <v>132786</v>
          </cell>
          <cell r="AM27">
            <v>26214</v>
          </cell>
          <cell r="AN27">
            <v>106572</v>
          </cell>
          <cell r="AO27">
            <v>0</v>
          </cell>
          <cell r="AP27">
            <v>6864.5</v>
          </cell>
          <cell r="AQ27">
            <v>0</v>
          </cell>
          <cell r="AR27">
            <v>0</v>
          </cell>
          <cell r="AS27">
            <v>4258</v>
          </cell>
          <cell r="AT27">
            <v>0</v>
          </cell>
          <cell r="AU27">
            <v>117694.5</v>
          </cell>
          <cell r="AV27">
            <v>102027.82794575789</v>
          </cell>
          <cell r="AX27">
            <v>18</v>
          </cell>
          <cell r="AY27" t="str">
            <v>AVON</v>
          </cell>
          <cell r="BC27">
            <v>0</v>
          </cell>
          <cell r="BF27">
            <v>0</v>
          </cell>
          <cell r="BG27">
            <v>0</v>
          </cell>
          <cell r="BI27">
            <v>0</v>
          </cell>
          <cell r="BJ27">
            <v>106572</v>
          </cell>
          <cell r="BK27">
            <v>106572</v>
          </cell>
          <cell r="BL27">
            <v>0</v>
          </cell>
          <cell r="BN27">
            <v>0</v>
          </cell>
          <cell r="BO27">
            <v>0</v>
          </cell>
          <cell r="BQ27">
            <v>4102</v>
          </cell>
          <cell r="BR27">
            <v>0</v>
          </cell>
          <cell r="BU27">
            <v>-18</v>
          </cell>
        </row>
        <row r="28">
          <cell r="A28">
            <v>19</v>
          </cell>
          <cell r="B28">
            <v>19</v>
          </cell>
          <cell r="C28" t="str">
            <v>AYER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 t="str">
            <v/>
          </cell>
          <cell r="K28">
            <v>0</v>
          </cell>
          <cell r="L28">
            <v>0</v>
          </cell>
          <cell r="N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U28">
            <v>0</v>
          </cell>
          <cell r="V28">
            <v>0</v>
          </cell>
          <cell r="W28">
            <v>19</v>
          </cell>
          <cell r="AI28">
            <v>19</v>
          </cell>
          <cell r="AJ28">
            <v>19</v>
          </cell>
          <cell r="AK28" t="str">
            <v>AYER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X28">
            <v>19</v>
          </cell>
          <cell r="AY28" t="str">
            <v>AYER</v>
          </cell>
          <cell r="BC28">
            <v>0</v>
          </cell>
          <cell r="BF28">
            <v>0</v>
          </cell>
          <cell r="BG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N28">
            <v>0</v>
          </cell>
          <cell r="BO28">
            <v>0</v>
          </cell>
          <cell r="BQ28">
            <v>0</v>
          </cell>
          <cell r="BR28">
            <v>0</v>
          </cell>
          <cell r="BT28" t="str">
            <v>fy12</v>
          </cell>
          <cell r="BU28">
            <v>-19</v>
          </cell>
        </row>
        <row r="29">
          <cell r="A29">
            <v>20</v>
          </cell>
          <cell r="B29">
            <v>20</v>
          </cell>
          <cell r="C29" t="str">
            <v>BARNSTABLE</v>
          </cell>
          <cell r="D29">
            <v>234</v>
          </cell>
          <cell r="E29">
            <v>2762271</v>
          </cell>
          <cell r="F29">
            <v>207936</v>
          </cell>
          <cell r="G29">
            <v>2970207</v>
          </cell>
          <cell r="I29">
            <v>327696.85548933456</v>
          </cell>
          <cell r="J29">
            <v>0.45726477201509191</v>
          </cell>
          <cell r="K29">
            <v>207936</v>
          </cell>
          <cell r="L29">
            <v>535632.85548933456</v>
          </cell>
          <cell r="N29">
            <v>2434574.1445106654</v>
          </cell>
          <cell r="P29">
            <v>0</v>
          </cell>
          <cell r="Q29">
            <v>327696.85548933456</v>
          </cell>
          <cell r="R29">
            <v>207936</v>
          </cell>
          <cell r="S29">
            <v>535632.85548933456</v>
          </cell>
          <cell r="U29">
            <v>924581.75</v>
          </cell>
          <cell r="V29">
            <v>0</v>
          </cell>
          <cell r="W29">
            <v>20</v>
          </cell>
          <cell r="X29">
            <v>234</v>
          </cell>
          <cell r="Y29">
            <v>2762271</v>
          </cell>
          <cell r="Z29">
            <v>0</v>
          </cell>
          <cell r="AA29">
            <v>2762271</v>
          </cell>
          <cell r="AB29">
            <v>207936</v>
          </cell>
          <cell r="AC29">
            <v>2970207</v>
          </cell>
          <cell r="AD29">
            <v>0</v>
          </cell>
          <cell r="AE29">
            <v>0</v>
          </cell>
          <cell r="AF29">
            <v>0</v>
          </cell>
          <cell r="AG29">
            <v>2970207</v>
          </cell>
          <cell r="AI29">
            <v>20</v>
          </cell>
          <cell r="AJ29">
            <v>20</v>
          </cell>
          <cell r="AK29" t="str">
            <v>BARNSTABLE</v>
          </cell>
          <cell r="AL29">
            <v>2762271</v>
          </cell>
          <cell r="AM29">
            <v>2419979</v>
          </cell>
          <cell r="AN29">
            <v>342292</v>
          </cell>
          <cell r="AO29">
            <v>79475.5</v>
          </cell>
          <cell r="AP29">
            <v>78220.25</v>
          </cell>
          <cell r="AQ29">
            <v>80478</v>
          </cell>
          <cell r="AR29">
            <v>124063.25</v>
          </cell>
          <cell r="AS29">
            <v>12116.75</v>
          </cell>
          <cell r="AT29">
            <v>0</v>
          </cell>
          <cell r="AU29">
            <v>716645.75</v>
          </cell>
          <cell r="AV29">
            <v>327696.85548933456</v>
          </cell>
          <cell r="AX29">
            <v>20</v>
          </cell>
          <cell r="AY29" t="str">
            <v>BARNSTABLE</v>
          </cell>
          <cell r="BC29">
            <v>0</v>
          </cell>
          <cell r="BF29">
            <v>0</v>
          </cell>
          <cell r="BG29">
            <v>0</v>
          </cell>
          <cell r="BI29">
            <v>0</v>
          </cell>
          <cell r="BJ29">
            <v>342292</v>
          </cell>
          <cell r="BK29">
            <v>342292</v>
          </cell>
          <cell r="BL29">
            <v>0</v>
          </cell>
          <cell r="BN29">
            <v>0</v>
          </cell>
          <cell r="BO29">
            <v>0</v>
          </cell>
          <cell r="BQ29">
            <v>76104</v>
          </cell>
          <cell r="BR29">
            <v>120687.75</v>
          </cell>
          <cell r="BU29">
            <v>-20</v>
          </cell>
        </row>
        <row r="30">
          <cell r="A30">
            <v>21</v>
          </cell>
          <cell r="B30">
            <v>21</v>
          </cell>
          <cell r="C30" t="str">
            <v>BARRE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I30">
            <v>0</v>
          </cell>
          <cell r="J30" t="str">
            <v/>
          </cell>
          <cell r="K30">
            <v>0</v>
          </cell>
          <cell r="L30">
            <v>0</v>
          </cell>
          <cell r="N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U30">
            <v>0</v>
          </cell>
          <cell r="V30">
            <v>0</v>
          </cell>
          <cell r="W30">
            <v>21</v>
          </cell>
          <cell r="AI30">
            <v>21</v>
          </cell>
          <cell r="AJ30">
            <v>21</v>
          </cell>
          <cell r="AK30" t="str">
            <v>BARRE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X30">
            <v>21</v>
          </cell>
          <cell r="AY30" t="str">
            <v>BARRE</v>
          </cell>
          <cell r="BC30">
            <v>0</v>
          </cell>
          <cell r="BF30">
            <v>0</v>
          </cell>
          <cell r="BG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N30">
            <v>0</v>
          </cell>
          <cell r="BO30">
            <v>0</v>
          </cell>
          <cell r="BQ30">
            <v>0</v>
          </cell>
          <cell r="BR30">
            <v>0</v>
          </cell>
          <cell r="BU30">
            <v>-21</v>
          </cell>
        </row>
        <row r="31">
          <cell r="A31">
            <v>22</v>
          </cell>
          <cell r="B31">
            <v>22</v>
          </cell>
          <cell r="C31" t="str">
            <v>BECKET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I31">
            <v>0</v>
          </cell>
          <cell r="J31" t="str">
            <v/>
          </cell>
          <cell r="K31">
            <v>0</v>
          </cell>
          <cell r="L31">
            <v>0</v>
          </cell>
          <cell r="N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U31">
            <v>0</v>
          </cell>
          <cell r="V31">
            <v>0</v>
          </cell>
          <cell r="W31">
            <v>22</v>
          </cell>
          <cell r="AI31">
            <v>22</v>
          </cell>
          <cell r="AJ31">
            <v>22</v>
          </cell>
          <cell r="AK31" t="str">
            <v>BECKET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X31">
            <v>22</v>
          </cell>
          <cell r="AY31" t="str">
            <v>BECKET</v>
          </cell>
          <cell r="BC31">
            <v>0</v>
          </cell>
          <cell r="BF31">
            <v>0</v>
          </cell>
          <cell r="BG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N31">
            <v>0</v>
          </cell>
          <cell r="BO31">
            <v>0</v>
          </cell>
          <cell r="BQ31">
            <v>0</v>
          </cell>
          <cell r="BR31">
            <v>0</v>
          </cell>
          <cell r="BU31">
            <v>-22</v>
          </cell>
        </row>
        <row r="32">
          <cell r="A32">
            <v>23</v>
          </cell>
          <cell r="B32">
            <v>23</v>
          </cell>
          <cell r="C32" t="str">
            <v>BEDFORD</v>
          </cell>
          <cell r="D32">
            <v>2</v>
          </cell>
          <cell r="E32">
            <v>25726</v>
          </cell>
          <cell r="F32">
            <v>1786</v>
          </cell>
          <cell r="G32">
            <v>27512</v>
          </cell>
          <cell r="I32">
            <v>0</v>
          </cell>
          <cell r="J32">
            <v>0</v>
          </cell>
          <cell r="K32">
            <v>1786</v>
          </cell>
          <cell r="L32">
            <v>1786</v>
          </cell>
          <cell r="N32">
            <v>25726</v>
          </cell>
          <cell r="P32">
            <v>0</v>
          </cell>
          <cell r="Q32">
            <v>0</v>
          </cell>
          <cell r="R32">
            <v>1786</v>
          </cell>
          <cell r="S32">
            <v>1786</v>
          </cell>
          <cell r="U32">
            <v>12235</v>
          </cell>
          <cell r="V32">
            <v>0</v>
          </cell>
          <cell r="W32">
            <v>23</v>
          </cell>
          <cell r="X32">
            <v>2</v>
          </cell>
          <cell r="Y32">
            <v>25726</v>
          </cell>
          <cell r="Z32">
            <v>0</v>
          </cell>
          <cell r="AA32">
            <v>25726</v>
          </cell>
          <cell r="AB32">
            <v>1786</v>
          </cell>
          <cell r="AC32">
            <v>27512</v>
          </cell>
          <cell r="AD32">
            <v>0</v>
          </cell>
          <cell r="AE32">
            <v>0</v>
          </cell>
          <cell r="AF32">
            <v>0</v>
          </cell>
          <cell r="AG32">
            <v>27512</v>
          </cell>
          <cell r="AI32">
            <v>23</v>
          </cell>
          <cell r="AJ32">
            <v>23</v>
          </cell>
          <cell r="AK32" t="str">
            <v>BEDFORD</v>
          </cell>
          <cell r="AL32">
            <v>25726</v>
          </cell>
          <cell r="AM32">
            <v>29752</v>
          </cell>
          <cell r="AN32">
            <v>0</v>
          </cell>
          <cell r="AO32">
            <v>0</v>
          </cell>
          <cell r="AP32">
            <v>0</v>
          </cell>
          <cell r="AQ32">
            <v>10449</v>
          </cell>
          <cell r="AR32">
            <v>0</v>
          </cell>
          <cell r="AS32">
            <v>0</v>
          </cell>
          <cell r="AT32">
            <v>0</v>
          </cell>
          <cell r="AU32">
            <v>10449</v>
          </cell>
          <cell r="AV32">
            <v>0</v>
          </cell>
          <cell r="AX32">
            <v>23</v>
          </cell>
          <cell r="AY32" t="str">
            <v>BEDFORD</v>
          </cell>
          <cell r="BC32">
            <v>0</v>
          </cell>
          <cell r="BF32">
            <v>0</v>
          </cell>
          <cell r="BG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N32">
            <v>0</v>
          </cell>
          <cell r="BO32">
            <v>0</v>
          </cell>
          <cell r="BQ32">
            <v>5476</v>
          </cell>
          <cell r="BR32">
            <v>1221.25</v>
          </cell>
          <cell r="BU32">
            <v>-23</v>
          </cell>
        </row>
        <row r="33">
          <cell r="A33">
            <v>24</v>
          </cell>
          <cell r="B33">
            <v>24</v>
          </cell>
          <cell r="C33" t="str">
            <v>BELCHERTOWN</v>
          </cell>
          <cell r="D33">
            <v>47</v>
          </cell>
          <cell r="E33">
            <v>522297</v>
          </cell>
          <cell r="F33">
            <v>41754</v>
          </cell>
          <cell r="G33">
            <v>564051</v>
          </cell>
          <cell r="I33">
            <v>40864.934840902635</v>
          </cell>
          <cell r="J33">
            <v>0.36805060616903545</v>
          </cell>
          <cell r="K33">
            <v>41754</v>
          </cell>
          <cell r="L33">
            <v>82618.934840902628</v>
          </cell>
          <cell r="N33">
            <v>481432.06515909737</v>
          </cell>
          <cell r="P33">
            <v>0</v>
          </cell>
          <cell r="Q33">
            <v>40864.934840902635</v>
          </cell>
          <cell r="R33">
            <v>41754</v>
          </cell>
          <cell r="S33">
            <v>82618.934840902628</v>
          </cell>
          <cell r="U33">
            <v>152784.75</v>
          </cell>
          <cell r="V33">
            <v>0</v>
          </cell>
          <cell r="W33">
            <v>24</v>
          </cell>
          <cell r="X33">
            <v>47</v>
          </cell>
          <cell r="Y33">
            <v>522297</v>
          </cell>
          <cell r="Z33">
            <v>0</v>
          </cell>
          <cell r="AA33">
            <v>522297</v>
          </cell>
          <cell r="AB33">
            <v>41754</v>
          </cell>
          <cell r="AC33">
            <v>564051</v>
          </cell>
          <cell r="AD33">
            <v>0</v>
          </cell>
          <cell r="AE33">
            <v>0</v>
          </cell>
          <cell r="AF33">
            <v>0</v>
          </cell>
          <cell r="AG33">
            <v>564051</v>
          </cell>
          <cell r="AI33">
            <v>24</v>
          </cell>
          <cell r="AJ33">
            <v>24</v>
          </cell>
          <cell r="AK33" t="str">
            <v>BELCHERTOWN</v>
          </cell>
          <cell r="AL33">
            <v>522297</v>
          </cell>
          <cell r="AM33">
            <v>479612</v>
          </cell>
          <cell r="AN33">
            <v>42685</v>
          </cell>
          <cell r="AO33">
            <v>18376.75</v>
          </cell>
          <cell r="AP33">
            <v>32858.75</v>
          </cell>
          <cell r="AQ33">
            <v>8497.5</v>
          </cell>
          <cell r="AR33">
            <v>8612.75</v>
          </cell>
          <cell r="AS33">
            <v>0</v>
          </cell>
          <cell r="AT33">
            <v>0</v>
          </cell>
          <cell r="AU33">
            <v>111030.75</v>
          </cell>
          <cell r="AV33">
            <v>40864.934840902635</v>
          </cell>
          <cell r="AX33">
            <v>24</v>
          </cell>
          <cell r="AY33" t="str">
            <v>BELCHERTOWN</v>
          </cell>
          <cell r="BC33">
            <v>0</v>
          </cell>
          <cell r="BF33">
            <v>0</v>
          </cell>
          <cell r="BG33">
            <v>0</v>
          </cell>
          <cell r="BI33">
            <v>0</v>
          </cell>
          <cell r="BJ33">
            <v>42685</v>
          </cell>
          <cell r="BK33">
            <v>42685</v>
          </cell>
          <cell r="BL33">
            <v>0</v>
          </cell>
          <cell r="BN33">
            <v>0</v>
          </cell>
          <cell r="BO33">
            <v>0</v>
          </cell>
          <cell r="BQ33">
            <v>59939</v>
          </cell>
          <cell r="BR33">
            <v>16659</v>
          </cell>
          <cell r="BU33">
            <v>-24</v>
          </cell>
        </row>
        <row r="34">
          <cell r="A34">
            <v>25</v>
          </cell>
          <cell r="B34">
            <v>25</v>
          </cell>
          <cell r="C34" t="str">
            <v>BELLINGHAM</v>
          </cell>
          <cell r="D34">
            <v>6</v>
          </cell>
          <cell r="E34">
            <v>60492</v>
          </cell>
          <cell r="F34">
            <v>5358</v>
          </cell>
          <cell r="G34">
            <v>65850</v>
          </cell>
          <cell r="I34">
            <v>0</v>
          </cell>
          <cell r="J34">
            <v>0</v>
          </cell>
          <cell r="K34">
            <v>5358</v>
          </cell>
          <cell r="L34">
            <v>5358</v>
          </cell>
          <cell r="N34">
            <v>60492</v>
          </cell>
          <cell r="P34">
            <v>0</v>
          </cell>
          <cell r="Q34">
            <v>0</v>
          </cell>
          <cell r="R34">
            <v>5358</v>
          </cell>
          <cell r="S34">
            <v>5358</v>
          </cell>
          <cell r="U34">
            <v>14755.75</v>
          </cell>
          <cell r="V34">
            <v>0</v>
          </cell>
          <cell r="W34">
            <v>25</v>
          </cell>
          <cell r="X34">
            <v>6</v>
          </cell>
          <cell r="Y34">
            <v>60492</v>
          </cell>
          <cell r="Z34">
            <v>0</v>
          </cell>
          <cell r="AA34">
            <v>60492</v>
          </cell>
          <cell r="AB34">
            <v>5358</v>
          </cell>
          <cell r="AC34">
            <v>65850</v>
          </cell>
          <cell r="AD34">
            <v>0</v>
          </cell>
          <cell r="AE34">
            <v>0</v>
          </cell>
          <cell r="AF34">
            <v>0</v>
          </cell>
          <cell r="AG34">
            <v>65850</v>
          </cell>
          <cell r="AI34">
            <v>25</v>
          </cell>
          <cell r="AJ34">
            <v>25</v>
          </cell>
          <cell r="AK34" t="str">
            <v>BELLINGHAM</v>
          </cell>
          <cell r="AL34">
            <v>60492</v>
          </cell>
          <cell r="AM34">
            <v>66021</v>
          </cell>
          <cell r="AN34">
            <v>0</v>
          </cell>
          <cell r="AO34">
            <v>0</v>
          </cell>
          <cell r="AP34">
            <v>5268.25</v>
          </cell>
          <cell r="AQ34">
            <v>0</v>
          </cell>
          <cell r="AR34">
            <v>0</v>
          </cell>
          <cell r="AS34">
            <v>4129.5</v>
          </cell>
          <cell r="AT34">
            <v>0</v>
          </cell>
          <cell r="AU34">
            <v>9397.75</v>
          </cell>
          <cell r="AV34">
            <v>0</v>
          </cell>
          <cell r="AX34">
            <v>25</v>
          </cell>
          <cell r="AY34" t="str">
            <v>BELLINGHAM</v>
          </cell>
          <cell r="BC34">
            <v>0</v>
          </cell>
          <cell r="BF34">
            <v>0</v>
          </cell>
          <cell r="BG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N34">
            <v>0</v>
          </cell>
          <cell r="BO34">
            <v>0</v>
          </cell>
          <cell r="BQ34">
            <v>23375</v>
          </cell>
          <cell r="BR34">
            <v>0</v>
          </cell>
          <cell r="BU34">
            <v>-25</v>
          </cell>
        </row>
        <row r="35">
          <cell r="A35">
            <v>26</v>
          </cell>
          <cell r="B35">
            <v>26</v>
          </cell>
          <cell r="C35" t="str">
            <v>BELMONT</v>
          </cell>
          <cell r="D35">
            <v>2</v>
          </cell>
          <cell r="E35">
            <v>31146</v>
          </cell>
          <cell r="F35">
            <v>1786</v>
          </cell>
          <cell r="G35">
            <v>32932</v>
          </cell>
          <cell r="I35">
            <v>2598.2765177043398</v>
          </cell>
          <cell r="J35">
            <v>0.27800947118599828</v>
          </cell>
          <cell r="K35">
            <v>1786</v>
          </cell>
          <cell r="L35">
            <v>4384.2765177043402</v>
          </cell>
          <cell r="N35">
            <v>28547.72348229566</v>
          </cell>
          <cell r="P35">
            <v>0</v>
          </cell>
          <cell r="Q35">
            <v>2598.2765177043398</v>
          </cell>
          <cell r="R35">
            <v>1786</v>
          </cell>
          <cell r="S35">
            <v>4384.2765177043402</v>
          </cell>
          <cell r="U35">
            <v>11132</v>
          </cell>
          <cell r="V35">
            <v>0</v>
          </cell>
          <cell r="W35">
            <v>26</v>
          </cell>
          <cell r="X35">
            <v>2</v>
          </cell>
          <cell r="Y35">
            <v>31146</v>
          </cell>
          <cell r="Z35">
            <v>0</v>
          </cell>
          <cell r="AA35">
            <v>31146</v>
          </cell>
          <cell r="AB35">
            <v>1786</v>
          </cell>
          <cell r="AC35">
            <v>32932</v>
          </cell>
          <cell r="AD35">
            <v>0</v>
          </cell>
          <cell r="AE35">
            <v>0</v>
          </cell>
          <cell r="AF35">
            <v>0</v>
          </cell>
          <cell r="AG35">
            <v>32932</v>
          </cell>
          <cell r="AI35">
            <v>26</v>
          </cell>
          <cell r="AJ35">
            <v>26</v>
          </cell>
          <cell r="AK35" t="str">
            <v>BELMONT</v>
          </cell>
          <cell r="AL35">
            <v>31146</v>
          </cell>
          <cell r="AM35">
            <v>28432</v>
          </cell>
          <cell r="AN35">
            <v>2714</v>
          </cell>
          <cell r="AO35">
            <v>0</v>
          </cell>
          <cell r="AP35">
            <v>4543.25</v>
          </cell>
          <cell r="AQ35">
            <v>1924.75</v>
          </cell>
          <cell r="AR35">
            <v>164</v>
          </cell>
          <cell r="AS35">
            <v>0</v>
          </cell>
          <cell r="AT35">
            <v>0</v>
          </cell>
          <cell r="AU35">
            <v>9346</v>
          </cell>
          <cell r="AV35">
            <v>2598.2765177043398</v>
          </cell>
          <cell r="AX35">
            <v>26</v>
          </cell>
          <cell r="AY35" t="str">
            <v>BELMONT</v>
          </cell>
          <cell r="BC35">
            <v>0</v>
          </cell>
          <cell r="BF35">
            <v>0</v>
          </cell>
          <cell r="BG35">
            <v>0</v>
          </cell>
          <cell r="BI35">
            <v>0</v>
          </cell>
          <cell r="BJ35">
            <v>2714</v>
          </cell>
          <cell r="BK35">
            <v>2714</v>
          </cell>
          <cell r="BL35">
            <v>0</v>
          </cell>
          <cell r="BN35">
            <v>0</v>
          </cell>
          <cell r="BO35">
            <v>0</v>
          </cell>
          <cell r="BQ35">
            <v>1672</v>
          </cell>
          <cell r="BR35">
            <v>0</v>
          </cell>
          <cell r="BU35">
            <v>-26</v>
          </cell>
        </row>
        <row r="36">
          <cell r="A36">
            <v>27</v>
          </cell>
          <cell r="B36">
            <v>27</v>
          </cell>
          <cell r="C36" t="str">
            <v>BERKLEY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U36">
            <v>5373.75</v>
          </cell>
          <cell r="V36">
            <v>0</v>
          </cell>
          <cell r="W36">
            <v>27</v>
          </cell>
          <cell r="AI36">
            <v>27</v>
          </cell>
          <cell r="AJ36">
            <v>27</v>
          </cell>
          <cell r="AK36" t="str">
            <v>BERKLEY</v>
          </cell>
          <cell r="AL36">
            <v>0</v>
          </cell>
          <cell r="AM36">
            <v>11442</v>
          </cell>
          <cell r="AN36">
            <v>0</v>
          </cell>
          <cell r="AO36">
            <v>0</v>
          </cell>
          <cell r="AP36">
            <v>5373.75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5373.75</v>
          </cell>
          <cell r="AV36">
            <v>0</v>
          </cell>
          <cell r="AX36">
            <v>27</v>
          </cell>
          <cell r="AY36" t="str">
            <v>BERKLEY</v>
          </cell>
          <cell r="BC36">
            <v>0</v>
          </cell>
          <cell r="BF36">
            <v>0</v>
          </cell>
          <cell r="BG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N36">
            <v>0</v>
          </cell>
          <cell r="BO36">
            <v>0</v>
          </cell>
          <cell r="BQ36">
            <v>0</v>
          </cell>
          <cell r="BR36">
            <v>0</v>
          </cell>
          <cell r="BT36" t="str">
            <v>fy12</v>
          </cell>
          <cell r="BU36">
            <v>-27</v>
          </cell>
        </row>
        <row r="37">
          <cell r="A37">
            <v>28</v>
          </cell>
          <cell r="B37">
            <v>28</v>
          </cell>
          <cell r="C37" t="str">
            <v>BERLIN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U37">
            <v>12892.5</v>
          </cell>
          <cell r="V37">
            <v>0</v>
          </cell>
          <cell r="W37">
            <v>28</v>
          </cell>
          <cell r="AI37">
            <v>28</v>
          </cell>
          <cell r="AJ37">
            <v>28</v>
          </cell>
          <cell r="AK37" t="str">
            <v>BERLIN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12892.5</v>
          </cell>
          <cell r="AR37">
            <v>0</v>
          </cell>
          <cell r="AS37">
            <v>0</v>
          </cell>
          <cell r="AT37">
            <v>0</v>
          </cell>
          <cell r="AU37">
            <v>12892.5</v>
          </cell>
          <cell r="AV37">
            <v>0</v>
          </cell>
          <cell r="AX37">
            <v>28</v>
          </cell>
          <cell r="AY37" t="str">
            <v>BERLIN</v>
          </cell>
          <cell r="BC37">
            <v>0</v>
          </cell>
          <cell r="BF37">
            <v>0</v>
          </cell>
          <cell r="BG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N37">
            <v>0</v>
          </cell>
          <cell r="BO37">
            <v>0</v>
          </cell>
          <cell r="BQ37">
            <v>0</v>
          </cell>
          <cell r="BR37">
            <v>0</v>
          </cell>
          <cell r="BT37" t="str">
            <v>fy14</v>
          </cell>
          <cell r="BU37">
            <v>-28</v>
          </cell>
        </row>
        <row r="38">
          <cell r="A38">
            <v>29</v>
          </cell>
          <cell r="B38">
            <v>29</v>
          </cell>
          <cell r="C38" t="str">
            <v>BERNARDSTON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I38">
            <v>0</v>
          </cell>
          <cell r="J38" t="str">
            <v/>
          </cell>
          <cell r="K38">
            <v>0</v>
          </cell>
          <cell r="L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U38">
            <v>0</v>
          </cell>
          <cell r="V38">
            <v>0</v>
          </cell>
          <cell r="W38">
            <v>29</v>
          </cell>
          <cell r="AI38">
            <v>29</v>
          </cell>
          <cell r="AJ38">
            <v>29</v>
          </cell>
          <cell r="AK38" t="str">
            <v>BERNARDSTON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X38">
            <v>29</v>
          </cell>
          <cell r="AY38" t="str">
            <v>BERNARDSTON</v>
          </cell>
          <cell r="BC38">
            <v>0</v>
          </cell>
          <cell r="BF38">
            <v>0</v>
          </cell>
          <cell r="BG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N38">
            <v>0</v>
          </cell>
          <cell r="BO38">
            <v>0</v>
          </cell>
          <cell r="BQ38">
            <v>0</v>
          </cell>
          <cell r="BR38">
            <v>0</v>
          </cell>
          <cell r="BU38">
            <v>-29</v>
          </cell>
        </row>
        <row r="39">
          <cell r="A39">
            <v>30</v>
          </cell>
          <cell r="B39">
            <v>30</v>
          </cell>
          <cell r="C39" t="str">
            <v>BEVERLY</v>
          </cell>
          <cell r="D39">
            <v>10</v>
          </cell>
          <cell r="E39">
            <v>132946</v>
          </cell>
          <cell r="F39">
            <v>8828</v>
          </cell>
          <cell r="G39">
            <v>141774</v>
          </cell>
          <cell r="I39">
            <v>38668.749751877673</v>
          </cell>
          <cell r="J39">
            <v>0.9376458617946708</v>
          </cell>
          <cell r="K39">
            <v>8828</v>
          </cell>
          <cell r="L39">
            <v>47496.749751877673</v>
          </cell>
          <cell r="N39">
            <v>94277.25024812232</v>
          </cell>
          <cell r="P39">
            <v>0</v>
          </cell>
          <cell r="Q39">
            <v>38668.749751877673</v>
          </cell>
          <cell r="R39">
            <v>8828</v>
          </cell>
          <cell r="S39">
            <v>47496.749751877673</v>
          </cell>
          <cell r="U39">
            <v>50068.25</v>
          </cell>
          <cell r="V39">
            <v>0</v>
          </cell>
          <cell r="W39">
            <v>30</v>
          </cell>
          <cell r="X39">
            <v>10</v>
          </cell>
          <cell r="Y39">
            <v>132946</v>
          </cell>
          <cell r="Z39">
            <v>0</v>
          </cell>
          <cell r="AA39">
            <v>132946</v>
          </cell>
          <cell r="AB39">
            <v>8828</v>
          </cell>
          <cell r="AC39">
            <v>141774</v>
          </cell>
          <cell r="AD39">
            <v>0</v>
          </cell>
          <cell r="AE39">
            <v>0</v>
          </cell>
          <cell r="AF39">
            <v>0</v>
          </cell>
          <cell r="AG39">
            <v>141774</v>
          </cell>
          <cell r="AI39">
            <v>30</v>
          </cell>
          <cell r="AJ39">
            <v>30</v>
          </cell>
          <cell r="AK39" t="str">
            <v>BEVERLY</v>
          </cell>
          <cell r="AL39">
            <v>132946</v>
          </cell>
          <cell r="AM39">
            <v>92555</v>
          </cell>
          <cell r="AN39">
            <v>40391</v>
          </cell>
          <cell r="AO39">
            <v>849.25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41240.25</v>
          </cell>
          <cell r="AV39">
            <v>38668.749751877673</v>
          </cell>
          <cell r="AX39">
            <v>30</v>
          </cell>
          <cell r="AY39" t="str">
            <v>BEVERLY</v>
          </cell>
          <cell r="BC39">
            <v>0</v>
          </cell>
          <cell r="BF39">
            <v>0</v>
          </cell>
          <cell r="BG39">
            <v>0</v>
          </cell>
          <cell r="BI39">
            <v>0</v>
          </cell>
          <cell r="BJ39">
            <v>40391</v>
          </cell>
          <cell r="BK39">
            <v>40391</v>
          </cell>
          <cell r="BL39">
            <v>0</v>
          </cell>
          <cell r="BN39">
            <v>0</v>
          </cell>
          <cell r="BO39">
            <v>0</v>
          </cell>
          <cell r="BQ39">
            <v>26139</v>
          </cell>
          <cell r="BR39">
            <v>0</v>
          </cell>
          <cell r="BU39">
            <v>-30</v>
          </cell>
        </row>
        <row r="40">
          <cell r="A40">
            <v>31</v>
          </cell>
          <cell r="B40">
            <v>31</v>
          </cell>
          <cell r="C40" t="str">
            <v>BILLERICA</v>
          </cell>
          <cell r="D40">
            <v>199</v>
          </cell>
          <cell r="E40">
            <v>2635376</v>
          </cell>
          <cell r="F40">
            <v>177596</v>
          </cell>
          <cell r="G40">
            <v>2812972</v>
          </cell>
          <cell r="I40">
            <v>87162.890771699196</v>
          </cell>
          <cell r="J40">
            <v>0.26135113627963041</v>
          </cell>
          <cell r="K40">
            <v>177596</v>
          </cell>
          <cell r="L40">
            <v>264758.8907716992</v>
          </cell>
          <cell r="N40">
            <v>2548213.1092283009</v>
          </cell>
          <cell r="P40">
            <v>0</v>
          </cell>
          <cell r="Q40">
            <v>87162.890771699196</v>
          </cell>
          <cell r="R40">
            <v>177596</v>
          </cell>
          <cell r="S40">
            <v>264758.8907716992</v>
          </cell>
          <cell r="U40">
            <v>511104.75</v>
          </cell>
          <cell r="V40">
            <v>0</v>
          </cell>
          <cell r="W40">
            <v>31</v>
          </cell>
          <cell r="X40">
            <v>199</v>
          </cell>
          <cell r="Y40">
            <v>2635376</v>
          </cell>
          <cell r="Z40">
            <v>0</v>
          </cell>
          <cell r="AA40">
            <v>2635376</v>
          </cell>
          <cell r="AB40">
            <v>177596</v>
          </cell>
          <cell r="AC40">
            <v>2812972</v>
          </cell>
          <cell r="AD40">
            <v>0</v>
          </cell>
          <cell r="AE40">
            <v>0</v>
          </cell>
          <cell r="AF40">
            <v>0</v>
          </cell>
          <cell r="AG40">
            <v>2812972</v>
          </cell>
          <cell r="AI40">
            <v>31</v>
          </cell>
          <cell r="AJ40">
            <v>31</v>
          </cell>
          <cell r="AK40" t="str">
            <v>BILLERICA</v>
          </cell>
          <cell r="AL40">
            <v>2635376</v>
          </cell>
          <cell r="AM40">
            <v>2544331</v>
          </cell>
          <cell r="AN40">
            <v>91045</v>
          </cell>
          <cell r="AO40">
            <v>49890.75</v>
          </cell>
          <cell r="AP40">
            <v>69212.25</v>
          </cell>
          <cell r="AQ40">
            <v>52599.75</v>
          </cell>
          <cell r="AR40">
            <v>0</v>
          </cell>
          <cell r="AS40">
            <v>70761</v>
          </cell>
          <cell r="AT40">
            <v>0</v>
          </cell>
          <cell r="AU40">
            <v>333508.75</v>
          </cell>
          <cell r="AV40">
            <v>87162.890771699196</v>
          </cell>
          <cell r="AX40">
            <v>31</v>
          </cell>
          <cell r="AY40" t="str">
            <v>BILLERICA</v>
          </cell>
          <cell r="BC40">
            <v>0</v>
          </cell>
          <cell r="BF40">
            <v>0</v>
          </cell>
          <cell r="BG40">
            <v>0</v>
          </cell>
          <cell r="BI40">
            <v>0</v>
          </cell>
          <cell r="BJ40">
            <v>91045</v>
          </cell>
          <cell r="BK40">
            <v>91045</v>
          </cell>
          <cell r="BL40">
            <v>0</v>
          </cell>
          <cell r="BN40">
            <v>0</v>
          </cell>
          <cell r="BO40">
            <v>0</v>
          </cell>
          <cell r="BQ40">
            <v>186816</v>
          </cell>
          <cell r="BR40">
            <v>58907.25</v>
          </cell>
          <cell r="BU40">
            <v>-31</v>
          </cell>
        </row>
        <row r="41">
          <cell r="A41">
            <v>32</v>
          </cell>
          <cell r="B41">
            <v>32</v>
          </cell>
          <cell r="C41" t="str">
            <v>BLACKSTONE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I41">
            <v>0</v>
          </cell>
          <cell r="J41" t="str">
            <v/>
          </cell>
          <cell r="K41">
            <v>0</v>
          </cell>
          <cell r="L41">
            <v>0</v>
          </cell>
          <cell r="N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U41">
            <v>0</v>
          </cell>
          <cell r="V41">
            <v>0</v>
          </cell>
          <cell r="W41">
            <v>32</v>
          </cell>
          <cell r="AI41">
            <v>32</v>
          </cell>
          <cell r="AJ41">
            <v>32</v>
          </cell>
          <cell r="AK41" t="str">
            <v>BLACKSTONE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X41">
            <v>32</v>
          </cell>
          <cell r="AY41" t="str">
            <v>BLACKSTONE</v>
          </cell>
          <cell r="BC41">
            <v>0</v>
          </cell>
          <cell r="BF41">
            <v>0</v>
          </cell>
          <cell r="BG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N41">
            <v>0</v>
          </cell>
          <cell r="BO41">
            <v>0</v>
          </cell>
          <cell r="BQ41">
            <v>0</v>
          </cell>
          <cell r="BR41">
            <v>0</v>
          </cell>
          <cell r="BU41">
            <v>-32</v>
          </cell>
        </row>
        <row r="42">
          <cell r="A42">
            <v>33</v>
          </cell>
          <cell r="B42">
            <v>33</v>
          </cell>
          <cell r="C42" t="str">
            <v>BLANDFORD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I42">
            <v>0</v>
          </cell>
          <cell r="J42" t="str">
            <v/>
          </cell>
          <cell r="K42">
            <v>0</v>
          </cell>
          <cell r="L42">
            <v>0</v>
          </cell>
          <cell r="N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U42">
            <v>0</v>
          </cell>
          <cell r="V42">
            <v>0</v>
          </cell>
          <cell r="W42">
            <v>33</v>
          </cell>
          <cell r="AI42">
            <v>33</v>
          </cell>
          <cell r="AJ42">
            <v>33</v>
          </cell>
          <cell r="AK42" t="str">
            <v>BLANDFORD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X42">
            <v>33</v>
          </cell>
          <cell r="AY42" t="str">
            <v>BLANDFORD</v>
          </cell>
          <cell r="BC42">
            <v>0</v>
          </cell>
          <cell r="BF42">
            <v>0</v>
          </cell>
          <cell r="BG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N42">
            <v>0</v>
          </cell>
          <cell r="BO42">
            <v>0</v>
          </cell>
          <cell r="BQ42">
            <v>0</v>
          </cell>
          <cell r="BR42">
            <v>0</v>
          </cell>
          <cell r="BU42">
            <v>-33</v>
          </cell>
        </row>
        <row r="43">
          <cell r="A43">
            <v>34</v>
          </cell>
          <cell r="B43">
            <v>34</v>
          </cell>
          <cell r="C43" t="str">
            <v>BOLTON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I43">
            <v>0</v>
          </cell>
          <cell r="J43" t="str">
            <v/>
          </cell>
          <cell r="K43">
            <v>0</v>
          </cell>
          <cell r="L43">
            <v>0</v>
          </cell>
          <cell r="N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U43">
            <v>0</v>
          </cell>
          <cell r="V43">
            <v>0</v>
          </cell>
          <cell r="W43">
            <v>34</v>
          </cell>
          <cell r="AI43">
            <v>34</v>
          </cell>
          <cell r="AJ43">
            <v>34</v>
          </cell>
          <cell r="AK43" t="str">
            <v>BOLTON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X43">
            <v>34</v>
          </cell>
          <cell r="AY43" t="str">
            <v>BOLTON</v>
          </cell>
          <cell r="BC43">
            <v>0</v>
          </cell>
          <cell r="BF43">
            <v>0</v>
          </cell>
          <cell r="BG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N43">
            <v>0</v>
          </cell>
          <cell r="BO43">
            <v>0</v>
          </cell>
          <cell r="BQ43">
            <v>0</v>
          </cell>
          <cell r="BR43">
            <v>0</v>
          </cell>
          <cell r="BU43">
            <v>-34</v>
          </cell>
        </row>
        <row r="44">
          <cell r="A44">
            <v>35</v>
          </cell>
          <cell r="B44">
            <v>35</v>
          </cell>
          <cell r="C44" t="str">
            <v>BOSTON</v>
          </cell>
          <cell r="D44">
            <v>9260</v>
          </cell>
          <cell r="E44">
            <v>136504532</v>
          </cell>
          <cell r="F44">
            <v>8213749</v>
          </cell>
          <cell r="G44">
            <v>144718281</v>
          </cell>
          <cell r="I44">
            <v>17292323.877213754</v>
          </cell>
          <cell r="J44">
            <v>0.51979112276585904</v>
          </cell>
          <cell r="K44">
            <v>8213749</v>
          </cell>
          <cell r="L44">
            <v>25506072.877213754</v>
          </cell>
          <cell r="N44">
            <v>119212208.12278625</v>
          </cell>
          <cell r="P44">
            <v>0</v>
          </cell>
          <cell r="Q44">
            <v>17292323.877213754</v>
          </cell>
          <cell r="R44">
            <v>8213749</v>
          </cell>
          <cell r="S44">
            <v>25506072.877213754</v>
          </cell>
          <cell r="U44">
            <v>41481581.25</v>
          </cell>
          <cell r="V44">
            <v>0</v>
          </cell>
          <cell r="W44">
            <v>35</v>
          </cell>
          <cell r="X44">
            <v>9260</v>
          </cell>
          <cell r="Y44">
            <v>136504532</v>
          </cell>
          <cell r="Z44">
            <v>0</v>
          </cell>
          <cell r="AA44">
            <v>136504532</v>
          </cell>
          <cell r="AB44">
            <v>8213749</v>
          </cell>
          <cell r="AC44">
            <v>144718281</v>
          </cell>
          <cell r="AD44">
            <v>0</v>
          </cell>
          <cell r="AE44">
            <v>0</v>
          </cell>
          <cell r="AF44">
            <v>0</v>
          </cell>
          <cell r="AG44">
            <v>144718281</v>
          </cell>
          <cell r="AI44">
            <v>35</v>
          </cell>
          <cell r="AJ44">
            <v>35</v>
          </cell>
          <cell r="AK44" t="str">
            <v>BOSTON</v>
          </cell>
          <cell r="AL44">
            <v>136504532</v>
          </cell>
          <cell r="AM44">
            <v>118442033</v>
          </cell>
          <cell r="AN44">
            <v>18062499</v>
          </cell>
          <cell r="AO44">
            <v>3588035.5</v>
          </cell>
          <cell r="AP44">
            <v>5065491</v>
          </cell>
          <cell r="AQ44">
            <v>3682659</v>
          </cell>
          <cell r="AR44">
            <v>1338556.75</v>
          </cell>
          <cell r="AS44">
            <v>1530591</v>
          </cell>
          <cell r="AT44">
            <v>0</v>
          </cell>
          <cell r="AU44">
            <v>33267832.25</v>
          </cell>
          <cell r="AV44">
            <v>17292323.877213754</v>
          </cell>
          <cell r="AX44">
            <v>35</v>
          </cell>
          <cell r="AY44" t="str">
            <v>BOSTON</v>
          </cell>
          <cell r="BC44">
            <v>0</v>
          </cell>
          <cell r="BF44">
            <v>0</v>
          </cell>
          <cell r="BG44">
            <v>0</v>
          </cell>
          <cell r="BI44">
            <v>0</v>
          </cell>
          <cell r="BJ44">
            <v>18062499</v>
          </cell>
          <cell r="BK44">
            <v>18062499</v>
          </cell>
          <cell r="BL44">
            <v>0</v>
          </cell>
          <cell r="BN44">
            <v>0</v>
          </cell>
          <cell r="BO44">
            <v>0</v>
          </cell>
          <cell r="BQ44">
            <v>17027270</v>
          </cell>
          <cell r="BR44">
            <v>4042277.25</v>
          </cell>
          <cell r="BU44">
            <v>-35</v>
          </cell>
        </row>
        <row r="45">
          <cell r="A45">
            <v>36</v>
          </cell>
          <cell r="B45">
            <v>36</v>
          </cell>
          <cell r="C45" t="str">
            <v>BOURNE</v>
          </cell>
          <cell r="D45">
            <v>106</v>
          </cell>
          <cell r="E45">
            <v>1419656</v>
          </cell>
          <cell r="F45">
            <v>94058</v>
          </cell>
          <cell r="G45">
            <v>1513714</v>
          </cell>
          <cell r="I45">
            <v>183580.58592683534</v>
          </cell>
          <cell r="J45">
            <v>0.43954605588244811</v>
          </cell>
          <cell r="K45">
            <v>94058</v>
          </cell>
          <cell r="L45">
            <v>277638.58592683531</v>
          </cell>
          <cell r="N45">
            <v>1236075.4140731646</v>
          </cell>
          <cell r="P45">
            <v>0</v>
          </cell>
          <cell r="Q45">
            <v>183580.58592683534</v>
          </cell>
          <cell r="R45">
            <v>94058</v>
          </cell>
          <cell r="S45">
            <v>277638.58592683531</v>
          </cell>
          <cell r="U45">
            <v>511717.5</v>
          </cell>
          <cell r="V45">
            <v>0</v>
          </cell>
          <cell r="W45">
            <v>36</v>
          </cell>
          <cell r="X45">
            <v>106</v>
          </cell>
          <cell r="Y45">
            <v>1419656</v>
          </cell>
          <cell r="Z45">
            <v>0</v>
          </cell>
          <cell r="AA45">
            <v>1419656</v>
          </cell>
          <cell r="AB45">
            <v>94058</v>
          </cell>
          <cell r="AC45">
            <v>1513714</v>
          </cell>
          <cell r="AD45">
            <v>0</v>
          </cell>
          <cell r="AE45">
            <v>0</v>
          </cell>
          <cell r="AF45">
            <v>0</v>
          </cell>
          <cell r="AG45">
            <v>1513714</v>
          </cell>
          <cell r="AI45">
            <v>36</v>
          </cell>
          <cell r="AJ45">
            <v>36</v>
          </cell>
          <cell r="AK45" t="str">
            <v>BOURNE</v>
          </cell>
          <cell r="AL45">
            <v>1419656</v>
          </cell>
          <cell r="AM45">
            <v>1227899</v>
          </cell>
          <cell r="AN45">
            <v>191757</v>
          </cell>
          <cell r="AO45">
            <v>37208.75</v>
          </cell>
          <cell r="AP45">
            <v>55702.25</v>
          </cell>
          <cell r="AQ45">
            <v>34821</v>
          </cell>
          <cell r="AR45">
            <v>77276.5</v>
          </cell>
          <cell r="AS45">
            <v>20894</v>
          </cell>
          <cell r="AT45">
            <v>0</v>
          </cell>
          <cell r="AU45">
            <v>417659.5</v>
          </cell>
          <cell r="AV45">
            <v>183580.58592683534</v>
          </cell>
          <cell r="AX45">
            <v>36</v>
          </cell>
          <cell r="AY45" t="str">
            <v>BOURNE</v>
          </cell>
          <cell r="BC45">
            <v>0</v>
          </cell>
          <cell r="BF45">
            <v>0</v>
          </cell>
          <cell r="BG45">
            <v>0</v>
          </cell>
          <cell r="BI45">
            <v>0</v>
          </cell>
          <cell r="BJ45">
            <v>191757</v>
          </cell>
          <cell r="BK45">
            <v>191757</v>
          </cell>
          <cell r="BL45">
            <v>0</v>
          </cell>
          <cell r="BN45">
            <v>0</v>
          </cell>
          <cell r="BO45">
            <v>0</v>
          </cell>
          <cell r="BQ45">
            <v>16952</v>
          </cell>
          <cell r="BR45">
            <v>42666</v>
          </cell>
          <cell r="BU45">
            <v>-36</v>
          </cell>
        </row>
        <row r="46">
          <cell r="A46">
            <v>37</v>
          </cell>
          <cell r="B46">
            <v>37</v>
          </cell>
          <cell r="C46" t="str">
            <v>BOXBOROUGH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I46">
            <v>0</v>
          </cell>
          <cell r="J46" t="str">
            <v/>
          </cell>
          <cell r="K46">
            <v>0</v>
          </cell>
          <cell r="L46">
            <v>0</v>
          </cell>
          <cell r="N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U46">
            <v>0</v>
          </cell>
          <cell r="V46">
            <v>0</v>
          </cell>
          <cell r="W46">
            <v>37</v>
          </cell>
          <cell r="AI46">
            <v>37</v>
          </cell>
          <cell r="AJ46">
            <v>37</v>
          </cell>
          <cell r="AK46" t="str">
            <v>BOXBOROUGH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X46">
            <v>37</v>
          </cell>
          <cell r="AY46" t="str">
            <v>BOXBOROUGH</v>
          </cell>
          <cell r="BC46">
            <v>0</v>
          </cell>
          <cell r="BF46">
            <v>0</v>
          </cell>
          <cell r="BG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N46">
            <v>0</v>
          </cell>
          <cell r="BO46">
            <v>0</v>
          </cell>
          <cell r="BQ46">
            <v>0</v>
          </cell>
          <cell r="BR46">
            <v>0</v>
          </cell>
          <cell r="BT46" t="str">
            <v>fy15</v>
          </cell>
          <cell r="BU46">
            <v>-37</v>
          </cell>
        </row>
        <row r="47">
          <cell r="A47">
            <v>38</v>
          </cell>
          <cell r="B47">
            <v>38</v>
          </cell>
          <cell r="C47" t="str">
            <v>BOXFORD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I47">
            <v>0</v>
          </cell>
          <cell r="J47" t="str">
            <v/>
          </cell>
          <cell r="K47">
            <v>0</v>
          </cell>
          <cell r="L47">
            <v>0</v>
          </cell>
          <cell r="N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U47">
            <v>0</v>
          </cell>
          <cell r="V47">
            <v>0</v>
          </cell>
          <cell r="W47">
            <v>38</v>
          </cell>
          <cell r="AI47">
            <v>38</v>
          </cell>
          <cell r="AJ47">
            <v>38</v>
          </cell>
          <cell r="AK47" t="str">
            <v>BOXFORD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X47">
            <v>38</v>
          </cell>
          <cell r="AY47" t="str">
            <v>BOXFORD</v>
          </cell>
          <cell r="BC47">
            <v>0</v>
          </cell>
          <cell r="BF47">
            <v>0</v>
          </cell>
          <cell r="BG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N47">
            <v>0</v>
          </cell>
          <cell r="BO47">
            <v>0</v>
          </cell>
          <cell r="BQ47">
            <v>0</v>
          </cell>
          <cell r="BR47">
            <v>0</v>
          </cell>
          <cell r="BU47">
            <v>-38</v>
          </cell>
        </row>
        <row r="48">
          <cell r="A48">
            <v>39</v>
          </cell>
          <cell r="B48">
            <v>39</v>
          </cell>
          <cell r="C48" t="str">
            <v>BOYLSTON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N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U48">
            <v>1196</v>
          </cell>
          <cell r="V48">
            <v>0</v>
          </cell>
          <cell r="W48">
            <v>39</v>
          </cell>
          <cell r="AI48">
            <v>39</v>
          </cell>
          <cell r="AJ48">
            <v>39</v>
          </cell>
          <cell r="AK48" t="str">
            <v>BOYLSTON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1196</v>
          </cell>
          <cell r="AS48">
            <v>0</v>
          </cell>
          <cell r="AT48">
            <v>0</v>
          </cell>
          <cell r="AU48">
            <v>1196</v>
          </cell>
          <cell r="AV48">
            <v>0</v>
          </cell>
          <cell r="AX48">
            <v>39</v>
          </cell>
          <cell r="AY48" t="str">
            <v>BOYLSTON</v>
          </cell>
          <cell r="BC48">
            <v>0</v>
          </cell>
          <cell r="BF48">
            <v>0</v>
          </cell>
          <cell r="BG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N48">
            <v>0</v>
          </cell>
          <cell r="BO48">
            <v>0</v>
          </cell>
          <cell r="BQ48">
            <v>0</v>
          </cell>
          <cell r="BR48">
            <v>0</v>
          </cell>
          <cell r="BT48" t="str">
            <v>fy14</v>
          </cell>
          <cell r="BU48">
            <v>-39</v>
          </cell>
        </row>
        <row r="49">
          <cell r="A49">
            <v>40</v>
          </cell>
          <cell r="B49">
            <v>40</v>
          </cell>
          <cell r="C49" t="str">
            <v>BRAINTREE</v>
          </cell>
          <cell r="D49">
            <v>18</v>
          </cell>
          <cell r="E49">
            <v>216250</v>
          </cell>
          <cell r="F49">
            <v>16042</v>
          </cell>
          <cell r="G49">
            <v>232292</v>
          </cell>
          <cell r="I49">
            <v>17314.822807369452</v>
          </cell>
          <cell r="J49">
            <v>0.4149772690637919</v>
          </cell>
          <cell r="K49">
            <v>16042</v>
          </cell>
          <cell r="L49">
            <v>33356.822807369448</v>
          </cell>
          <cell r="N49">
            <v>198935.17719263054</v>
          </cell>
          <cell r="P49">
            <v>0</v>
          </cell>
          <cell r="Q49">
            <v>17314.822807369452</v>
          </cell>
          <cell r="R49">
            <v>16042</v>
          </cell>
          <cell r="S49">
            <v>33356.822807369448</v>
          </cell>
          <cell r="U49">
            <v>57766.75</v>
          </cell>
          <cell r="V49">
            <v>0</v>
          </cell>
          <cell r="W49">
            <v>40</v>
          </cell>
          <cell r="X49">
            <v>18</v>
          </cell>
          <cell r="Y49">
            <v>216250</v>
          </cell>
          <cell r="Z49">
            <v>0</v>
          </cell>
          <cell r="AA49">
            <v>216250</v>
          </cell>
          <cell r="AB49">
            <v>16042</v>
          </cell>
          <cell r="AC49">
            <v>232292</v>
          </cell>
          <cell r="AD49">
            <v>0</v>
          </cell>
          <cell r="AE49">
            <v>0</v>
          </cell>
          <cell r="AF49">
            <v>0</v>
          </cell>
          <cell r="AG49">
            <v>232292</v>
          </cell>
          <cell r="AI49">
            <v>40</v>
          </cell>
          <cell r="AJ49">
            <v>40</v>
          </cell>
          <cell r="AK49" t="str">
            <v>BRAINTREE</v>
          </cell>
          <cell r="AL49">
            <v>216250</v>
          </cell>
          <cell r="AM49">
            <v>198164</v>
          </cell>
          <cell r="AN49">
            <v>18086</v>
          </cell>
          <cell r="AO49">
            <v>2833.25</v>
          </cell>
          <cell r="AP49">
            <v>6888.75</v>
          </cell>
          <cell r="AQ49">
            <v>13916.75</v>
          </cell>
          <cell r="AR49">
            <v>0</v>
          </cell>
          <cell r="AS49">
            <v>0</v>
          </cell>
          <cell r="AT49">
            <v>0</v>
          </cell>
          <cell r="AU49">
            <v>41724.75</v>
          </cell>
          <cell r="AV49">
            <v>17314.822807369452</v>
          </cell>
          <cell r="AX49">
            <v>40</v>
          </cell>
          <cell r="AY49" t="str">
            <v>BRAINTREE</v>
          </cell>
          <cell r="BC49">
            <v>0</v>
          </cell>
          <cell r="BF49">
            <v>0</v>
          </cell>
          <cell r="BG49">
            <v>0</v>
          </cell>
          <cell r="BI49">
            <v>0</v>
          </cell>
          <cell r="BJ49">
            <v>18086</v>
          </cell>
          <cell r="BK49">
            <v>18086</v>
          </cell>
          <cell r="BL49">
            <v>0</v>
          </cell>
          <cell r="BN49">
            <v>0</v>
          </cell>
          <cell r="BO49">
            <v>0</v>
          </cell>
          <cell r="BQ49">
            <v>6639</v>
          </cell>
          <cell r="BR49">
            <v>113.75</v>
          </cell>
          <cell r="BU49">
            <v>-40</v>
          </cell>
        </row>
        <row r="50">
          <cell r="A50">
            <v>41</v>
          </cell>
          <cell r="B50">
            <v>41</v>
          </cell>
          <cell r="C50" t="str">
            <v>BREWSTER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I50">
            <v>0</v>
          </cell>
          <cell r="J50" t="str">
            <v/>
          </cell>
          <cell r="K50">
            <v>0</v>
          </cell>
          <cell r="L50">
            <v>0</v>
          </cell>
          <cell r="N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U50">
            <v>0</v>
          </cell>
          <cell r="V50">
            <v>0</v>
          </cell>
          <cell r="W50">
            <v>41</v>
          </cell>
          <cell r="AI50">
            <v>41</v>
          </cell>
          <cell r="AJ50">
            <v>41</v>
          </cell>
          <cell r="AK50" t="str">
            <v>BREWSTER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X50">
            <v>41</v>
          </cell>
          <cell r="AY50" t="str">
            <v>BREWSTER</v>
          </cell>
          <cell r="BC50">
            <v>0</v>
          </cell>
          <cell r="BF50">
            <v>0</v>
          </cell>
          <cell r="BG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N50">
            <v>0</v>
          </cell>
          <cell r="BO50">
            <v>0</v>
          </cell>
          <cell r="BQ50">
            <v>0</v>
          </cell>
          <cell r="BR50">
            <v>0</v>
          </cell>
          <cell r="BU50">
            <v>-41</v>
          </cell>
        </row>
        <row r="51">
          <cell r="A51">
            <v>42</v>
          </cell>
          <cell r="B51">
            <v>42</v>
          </cell>
          <cell r="C51" t="str">
            <v>BRIDGEWATER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I51">
            <v>0</v>
          </cell>
          <cell r="J51" t="str">
            <v/>
          </cell>
          <cell r="K51">
            <v>0</v>
          </cell>
          <cell r="L51">
            <v>0</v>
          </cell>
          <cell r="N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U51">
            <v>0</v>
          </cell>
          <cell r="V51">
            <v>0</v>
          </cell>
          <cell r="W51">
            <v>42</v>
          </cell>
          <cell r="AI51">
            <v>42</v>
          </cell>
          <cell r="AJ51">
            <v>42</v>
          </cell>
          <cell r="AK51" t="str">
            <v>BRIDGEWATER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X51">
            <v>42</v>
          </cell>
          <cell r="AY51" t="str">
            <v>BRIDGEWATER</v>
          </cell>
          <cell r="BC51">
            <v>0</v>
          </cell>
          <cell r="BF51">
            <v>0</v>
          </cell>
          <cell r="BG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N51">
            <v>0</v>
          </cell>
          <cell r="BO51">
            <v>0</v>
          </cell>
          <cell r="BQ51">
            <v>0</v>
          </cell>
          <cell r="BR51">
            <v>0</v>
          </cell>
          <cell r="BU51">
            <v>-42</v>
          </cell>
        </row>
        <row r="52">
          <cell r="A52">
            <v>43</v>
          </cell>
          <cell r="B52">
            <v>43</v>
          </cell>
          <cell r="C52" t="str">
            <v>BRIMFIELD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I52">
            <v>0</v>
          </cell>
          <cell r="J52" t="str">
            <v/>
          </cell>
          <cell r="K52">
            <v>0</v>
          </cell>
          <cell r="L52">
            <v>0</v>
          </cell>
          <cell r="N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U52">
            <v>0</v>
          </cell>
          <cell r="V52">
            <v>0</v>
          </cell>
          <cell r="W52">
            <v>43</v>
          </cell>
          <cell r="AI52">
            <v>43</v>
          </cell>
          <cell r="AJ52">
            <v>43</v>
          </cell>
          <cell r="AK52" t="str">
            <v>BRIMFIELD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X52">
            <v>43</v>
          </cell>
          <cell r="AY52" t="str">
            <v>BRIMFIELD</v>
          </cell>
          <cell r="BC52">
            <v>0</v>
          </cell>
          <cell r="BF52">
            <v>0</v>
          </cell>
          <cell r="BG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N52">
            <v>0</v>
          </cell>
          <cell r="BO52">
            <v>0</v>
          </cell>
          <cell r="BQ52">
            <v>0</v>
          </cell>
          <cell r="BR52">
            <v>0</v>
          </cell>
          <cell r="BU52">
            <v>-43</v>
          </cell>
        </row>
        <row r="53">
          <cell r="A53">
            <v>44</v>
          </cell>
          <cell r="B53">
            <v>44</v>
          </cell>
          <cell r="C53" t="str">
            <v>BROCKTON</v>
          </cell>
          <cell r="D53">
            <v>378</v>
          </cell>
          <cell r="E53">
            <v>4245631</v>
          </cell>
          <cell r="F53">
            <v>337208</v>
          </cell>
          <cell r="G53">
            <v>4582839</v>
          </cell>
          <cell r="I53">
            <v>763912.44341596542</v>
          </cell>
          <cell r="J53">
            <v>0.67082860201470584</v>
          </cell>
          <cell r="K53">
            <v>337208</v>
          </cell>
          <cell r="L53">
            <v>1101120.4434159654</v>
          </cell>
          <cell r="N53">
            <v>3481718.5565840346</v>
          </cell>
          <cell r="P53">
            <v>0</v>
          </cell>
          <cell r="Q53">
            <v>763912.44341596542</v>
          </cell>
          <cell r="R53">
            <v>337208</v>
          </cell>
          <cell r="S53">
            <v>1101120.4434159654</v>
          </cell>
          <cell r="U53">
            <v>1475967.5</v>
          </cell>
          <cell r="V53">
            <v>0</v>
          </cell>
          <cell r="W53">
            <v>44</v>
          </cell>
          <cell r="X53">
            <v>378</v>
          </cell>
          <cell r="Y53">
            <v>4245631</v>
          </cell>
          <cell r="Z53">
            <v>0</v>
          </cell>
          <cell r="AA53">
            <v>4245631</v>
          </cell>
          <cell r="AB53">
            <v>337208</v>
          </cell>
          <cell r="AC53">
            <v>4582839</v>
          </cell>
          <cell r="AD53">
            <v>0</v>
          </cell>
          <cell r="AE53">
            <v>0</v>
          </cell>
          <cell r="AF53">
            <v>0</v>
          </cell>
          <cell r="AG53">
            <v>4582839</v>
          </cell>
          <cell r="AI53">
            <v>44</v>
          </cell>
          <cell r="AJ53">
            <v>44</v>
          </cell>
          <cell r="AK53" t="str">
            <v>BROCKTON</v>
          </cell>
          <cell r="AL53">
            <v>4245631</v>
          </cell>
          <cell r="AM53">
            <v>3447695</v>
          </cell>
          <cell r="AN53">
            <v>797936</v>
          </cell>
          <cell r="AO53">
            <v>58434.25</v>
          </cell>
          <cell r="AP53">
            <v>94687.25</v>
          </cell>
          <cell r="AQ53">
            <v>104466.25</v>
          </cell>
          <cell r="AR53">
            <v>83235.75</v>
          </cell>
          <cell r="AS53">
            <v>0</v>
          </cell>
          <cell r="AT53">
            <v>0</v>
          </cell>
          <cell r="AU53">
            <v>1138759.5</v>
          </cell>
          <cell r="AV53">
            <v>763912.44341596542</v>
          </cell>
          <cell r="AX53">
            <v>44</v>
          </cell>
          <cell r="AY53" t="str">
            <v>BROCKTON</v>
          </cell>
          <cell r="BC53">
            <v>0</v>
          </cell>
          <cell r="BF53">
            <v>0</v>
          </cell>
          <cell r="BG53">
            <v>0</v>
          </cell>
          <cell r="BI53">
            <v>0</v>
          </cell>
          <cell r="BJ53">
            <v>797936</v>
          </cell>
          <cell r="BK53">
            <v>797936</v>
          </cell>
          <cell r="BL53">
            <v>0</v>
          </cell>
          <cell r="BN53">
            <v>0</v>
          </cell>
          <cell r="BO53">
            <v>0</v>
          </cell>
          <cell r="BQ53">
            <v>445225</v>
          </cell>
          <cell r="BR53">
            <v>70969.25</v>
          </cell>
          <cell r="BU53">
            <v>-44</v>
          </cell>
        </row>
        <row r="54">
          <cell r="A54">
            <v>45</v>
          </cell>
          <cell r="B54">
            <v>45</v>
          </cell>
          <cell r="C54" t="str">
            <v>BROOKFIELD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 t="str">
            <v/>
          </cell>
          <cell r="K54">
            <v>0</v>
          </cell>
          <cell r="L54">
            <v>0</v>
          </cell>
          <cell r="N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U54">
            <v>0</v>
          </cell>
          <cell r="V54">
            <v>0</v>
          </cell>
          <cell r="W54">
            <v>45</v>
          </cell>
          <cell r="AI54">
            <v>45</v>
          </cell>
          <cell r="AJ54">
            <v>45</v>
          </cell>
          <cell r="AK54" t="str">
            <v>BROOKFIELD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X54">
            <v>45</v>
          </cell>
          <cell r="AY54" t="str">
            <v>BROOKFIELD</v>
          </cell>
          <cell r="BC54">
            <v>0</v>
          </cell>
          <cell r="BF54">
            <v>0</v>
          </cell>
          <cell r="BG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N54">
            <v>0</v>
          </cell>
          <cell r="BO54">
            <v>0</v>
          </cell>
          <cell r="BQ54">
            <v>0</v>
          </cell>
          <cell r="BR54">
            <v>0</v>
          </cell>
          <cell r="BU54">
            <v>-45</v>
          </cell>
        </row>
        <row r="55">
          <cell r="A55">
            <v>46</v>
          </cell>
          <cell r="B55">
            <v>46</v>
          </cell>
          <cell r="C55" t="str">
            <v>BROOKLINE</v>
          </cell>
          <cell r="D55">
            <v>3</v>
          </cell>
          <cell r="E55">
            <v>42932</v>
          </cell>
          <cell r="F55">
            <v>2572</v>
          </cell>
          <cell r="G55">
            <v>45504</v>
          </cell>
          <cell r="I55">
            <v>0</v>
          </cell>
          <cell r="J55">
            <v>0</v>
          </cell>
          <cell r="K55">
            <v>2572</v>
          </cell>
          <cell r="L55">
            <v>2572</v>
          </cell>
          <cell r="N55">
            <v>42932</v>
          </cell>
          <cell r="P55">
            <v>0</v>
          </cell>
          <cell r="Q55">
            <v>0</v>
          </cell>
          <cell r="R55">
            <v>2572</v>
          </cell>
          <cell r="S55">
            <v>2572</v>
          </cell>
          <cell r="U55">
            <v>8323.75</v>
          </cell>
          <cell r="V55">
            <v>0</v>
          </cell>
          <cell r="W55">
            <v>46</v>
          </cell>
          <cell r="X55">
            <v>3</v>
          </cell>
          <cell r="Y55">
            <v>42932</v>
          </cell>
          <cell r="Z55">
            <v>0</v>
          </cell>
          <cell r="AA55">
            <v>42932</v>
          </cell>
          <cell r="AB55">
            <v>2572</v>
          </cell>
          <cell r="AC55">
            <v>45504</v>
          </cell>
          <cell r="AD55">
            <v>0</v>
          </cell>
          <cell r="AE55">
            <v>0</v>
          </cell>
          <cell r="AF55">
            <v>0</v>
          </cell>
          <cell r="AG55">
            <v>45504</v>
          </cell>
          <cell r="AI55">
            <v>46</v>
          </cell>
          <cell r="AJ55">
            <v>46</v>
          </cell>
          <cell r="AK55" t="str">
            <v>BROOKLINE</v>
          </cell>
          <cell r="AL55">
            <v>42932</v>
          </cell>
          <cell r="AM55">
            <v>62857</v>
          </cell>
          <cell r="AN55">
            <v>0</v>
          </cell>
          <cell r="AO55">
            <v>1377</v>
          </cell>
          <cell r="AP55">
            <v>877</v>
          </cell>
          <cell r="AQ55">
            <v>237.75</v>
          </cell>
          <cell r="AR55">
            <v>0</v>
          </cell>
          <cell r="AS55">
            <v>3260</v>
          </cell>
          <cell r="AT55">
            <v>0</v>
          </cell>
          <cell r="AU55">
            <v>5751.75</v>
          </cell>
          <cell r="AV55">
            <v>0</v>
          </cell>
          <cell r="AX55">
            <v>46</v>
          </cell>
          <cell r="AY55" t="str">
            <v>BROOKLINE</v>
          </cell>
          <cell r="BC55">
            <v>0</v>
          </cell>
          <cell r="BF55">
            <v>0</v>
          </cell>
          <cell r="BG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N55">
            <v>0</v>
          </cell>
          <cell r="BO55">
            <v>0</v>
          </cell>
          <cell r="BQ55">
            <v>5346</v>
          </cell>
          <cell r="BR55">
            <v>0</v>
          </cell>
          <cell r="BU55">
            <v>-46</v>
          </cell>
        </row>
        <row r="56">
          <cell r="A56">
            <v>47</v>
          </cell>
          <cell r="B56">
            <v>47</v>
          </cell>
          <cell r="C56" t="str">
            <v>BUCKLAND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I56">
            <v>0</v>
          </cell>
          <cell r="J56" t="str">
            <v/>
          </cell>
          <cell r="K56">
            <v>0</v>
          </cell>
          <cell r="L56">
            <v>0</v>
          </cell>
          <cell r="N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U56">
            <v>0</v>
          </cell>
          <cell r="V56">
            <v>0</v>
          </cell>
          <cell r="W56">
            <v>47</v>
          </cell>
          <cell r="AI56">
            <v>47</v>
          </cell>
          <cell r="AJ56">
            <v>47</v>
          </cell>
          <cell r="AK56" t="str">
            <v>BUCKLAND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X56">
            <v>47</v>
          </cell>
          <cell r="AY56" t="str">
            <v>BUCKLAND</v>
          </cell>
          <cell r="BC56">
            <v>0</v>
          </cell>
          <cell r="BF56">
            <v>0</v>
          </cell>
          <cell r="BG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N56">
            <v>0</v>
          </cell>
          <cell r="BO56">
            <v>0</v>
          </cell>
          <cell r="BQ56">
            <v>0</v>
          </cell>
          <cell r="BR56">
            <v>0</v>
          </cell>
          <cell r="BU56">
            <v>-47</v>
          </cell>
        </row>
        <row r="57">
          <cell r="A57">
            <v>48</v>
          </cell>
          <cell r="B57">
            <v>48</v>
          </cell>
          <cell r="C57" t="str">
            <v>BURLINGTON</v>
          </cell>
          <cell r="D57">
            <v>2</v>
          </cell>
          <cell r="E57">
            <v>40939</v>
          </cell>
          <cell r="F57">
            <v>1786</v>
          </cell>
          <cell r="G57">
            <v>42725</v>
          </cell>
          <cell r="I57">
            <v>89.991891180621948</v>
          </cell>
          <cell r="J57">
            <v>1.2864254332159524E-2</v>
          </cell>
          <cell r="K57">
            <v>1786</v>
          </cell>
          <cell r="L57">
            <v>1875.9918911806219</v>
          </cell>
          <cell r="N57">
            <v>40849.008108819377</v>
          </cell>
          <cell r="P57">
            <v>0</v>
          </cell>
          <cell r="Q57">
            <v>89.991891180621948</v>
          </cell>
          <cell r="R57">
            <v>1786</v>
          </cell>
          <cell r="S57">
            <v>1875.9918911806219</v>
          </cell>
          <cell r="U57">
            <v>8781.5</v>
          </cell>
          <cell r="V57">
            <v>0</v>
          </cell>
          <cell r="W57">
            <v>48</v>
          </cell>
          <cell r="X57">
            <v>2</v>
          </cell>
          <cell r="Y57">
            <v>40939</v>
          </cell>
          <cell r="Z57">
            <v>0</v>
          </cell>
          <cell r="AA57">
            <v>40939</v>
          </cell>
          <cell r="AB57">
            <v>1786</v>
          </cell>
          <cell r="AC57">
            <v>42725</v>
          </cell>
          <cell r="AD57">
            <v>0</v>
          </cell>
          <cell r="AE57">
            <v>0</v>
          </cell>
          <cell r="AF57">
            <v>0</v>
          </cell>
          <cell r="AG57">
            <v>42725</v>
          </cell>
          <cell r="AI57">
            <v>48</v>
          </cell>
          <cell r="AJ57">
            <v>48</v>
          </cell>
          <cell r="AK57" t="str">
            <v>BURLINGTON</v>
          </cell>
          <cell r="AL57">
            <v>40939</v>
          </cell>
          <cell r="AM57">
            <v>40845</v>
          </cell>
          <cell r="AN57">
            <v>94</v>
          </cell>
          <cell r="AO57">
            <v>0</v>
          </cell>
          <cell r="AP57">
            <v>5670.25</v>
          </cell>
          <cell r="AQ57">
            <v>85.25</v>
          </cell>
          <cell r="AR57">
            <v>1146</v>
          </cell>
          <cell r="AS57">
            <v>0</v>
          </cell>
          <cell r="AT57">
            <v>0</v>
          </cell>
          <cell r="AU57">
            <v>6995.5</v>
          </cell>
          <cell r="AV57">
            <v>89.991891180621948</v>
          </cell>
          <cell r="AX57">
            <v>48</v>
          </cell>
          <cell r="AY57" t="str">
            <v>BURLINGTON</v>
          </cell>
          <cell r="BC57">
            <v>0</v>
          </cell>
          <cell r="BF57">
            <v>0</v>
          </cell>
          <cell r="BG57">
            <v>0</v>
          </cell>
          <cell r="BI57">
            <v>0</v>
          </cell>
          <cell r="BJ57">
            <v>94</v>
          </cell>
          <cell r="BK57">
            <v>94</v>
          </cell>
          <cell r="BL57">
            <v>0</v>
          </cell>
          <cell r="BN57">
            <v>0</v>
          </cell>
          <cell r="BO57">
            <v>0</v>
          </cell>
          <cell r="BQ57">
            <v>1298</v>
          </cell>
          <cell r="BR57">
            <v>0</v>
          </cell>
          <cell r="BU57">
            <v>-48</v>
          </cell>
        </row>
        <row r="58">
          <cell r="A58">
            <v>49</v>
          </cell>
          <cell r="B58">
            <v>49</v>
          </cell>
          <cell r="C58" t="str">
            <v>CAMBRIDGE</v>
          </cell>
          <cell r="D58">
            <v>489</v>
          </cell>
          <cell r="E58">
            <v>11625978</v>
          </cell>
          <cell r="F58">
            <v>420264</v>
          </cell>
          <cell r="G58">
            <v>12046242</v>
          </cell>
          <cell r="I58">
            <v>429428.85902684974</v>
          </cell>
          <cell r="J58">
            <v>0.25647806773238646</v>
          </cell>
          <cell r="K58">
            <v>420264</v>
          </cell>
          <cell r="L58">
            <v>849692.85902684974</v>
          </cell>
          <cell r="N58">
            <v>11196549.140973151</v>
          </cell>
          <cell r="P58">
            <v>0</v>
          </cell>
          <cell r="Q58">
            <v>429428.85902684974</v>
          </cell>
          <cell r="R58">
            <v>420264</v>
          </cell>
          <cell r="S58">
            <v>849692.85902684974</v>
          </cell>
          <cell r="U58">
            <v>2094593.75</v>
          </cell>
          <cell r="V58">
            <v>0</v>
          </cell>
          <cell r="W58">
            <v>49</v>
          </cell>
          <cell r="X58">
            <v>489</v>
          </cell>
          <cell r="Y58">
            <v>11625978</v>
          </cell>
          <cell r="Z58">
            <v>0</v>
          </cell>
          <cell r="AA58">
            <v>11625978</v>
          </cell>
          <cell r="AB58">
            <v>420264</v>
          </cell>
          <cell r="AC58">
            <v>12046242</v>
          </cell>
          <cell r="AD58">
            <v>0</v>
          </cell>
          <cell r="AE58">
            <v>0</v>
          </cell>
          <cell r="AF58">
            <v>0</v>
          </cell>
          <cell r="AG58">
            <v>12046242</v>
          </cell>
          <cell r="AI58">
            <v>49</v>
          </cell>
          <cell r="AJ58">
            <v>49</v>
          </cell>
          <cell r="AK58" t="str">
            <v>CAMBRIDGE</v>
          </cell>
          <cell r="AL58">
            <v>11625978</v>
          </cell>
          <cell r="AM58">
            <v>11177423</v>
          </cell>
          <cell r="AN58">
            <v>448555</v>
          </cell>
          <cell r="AO58">
            <v>299310.25</v>
          </cell>
          <cell r="AP58">
            <v>101063.5</v>
          </cell>
          <cell r="AQ58">
            <v>148324</v>
          </cell>
          <cell r="AR58">
            <v>319178.5</v>
          </cell>
          <cell r="AS58">
            <v>357898.5</v>
          </cell>
          <cell r="AT58">
            <v>0</v>
          </cell>
          <cell r="AU58">
            <v>1674329.75</v>
          </cell>
          <cell r="AV58">
            <v>429428.85902684974</v>
          </cell>
          <cell r="AX58">
            <v>49</v>
          </cell>
          <cell r="AY58" t="str">
            <v>CAMBRIDGE</v>
          </cell>
          <cell r="BC58">
            <v>0</v>
          </cell>
          <cell r="BF58">
            <v>0</v>
          </cell>
          <cell r="BG58">
            <v>0</v>
          </cell>
          <cell r="BI58">
            <v>0</v>
          </cell>
          <cell r="BJ58">
            <v>448555</v>
          </cell>
          <cell r="BK58">
            <v>448555</v>
          </cell>
          <cell r="BL58">
            <v>0</v>
          </cell>
          <cell r="BN58">
            <v>0</v>
          </cell>
          <cell r="BO58">
            <v>0</v>
          </cell>
          <cell r="BQ58">
            <v>0</v>
          </cell>
          <cell r="BR58">
            <v>328568.5</v>
          </cell>
          <cell r="BU58">
            <v>-49</v>
          </cell>
        </row>
        <row r="59">
          <cell r="A59">
            <v>50</v>
          </cell>
          <cell r="B59">
            <v>50</v>
          </cell>
          <cell r="C59" t="str">
            <v>CANTON</v>
          </cell>
          <cell r="D59">
            <v>4</v>
          </cell>
          <cell r="E59">
            <v>49785</v>
          </cell>
          <cell r="F59">
            <v>3572</v>
          </cell>
          <cell r="G59">
            <v>53357</v>
          </cell>
          <cell r="I59">
            <v>0</v>
          </cell>
          <cell r="J59">
            <v>0</v>
          </cell>
          <cell r="K59">
            <v>3572</v>
          </cell>
          <cell r="L59">
            <v>3572</v>
          </cell>
          <cell r="N59">
            <v>49785</v>
          </cell>
          <cell r="P59">
            <v>0</v>
          </cell>
          <cell r="Q59">
            <v>0</v>
          </cell>
          <cell r="R59">
            <v>3572</v>
          </cell>
          <cell r="S59">
            <v>3572</v>
          </cell>
          <cell r="U59">
            <v>18925.25</v>
          </cell>
          <cell r="V59">
            <v>0</v>
          </cell>
          <cell r="W59">
            <v>50</v>
          </cell>
          <cell r="X59">
            <v>4</v>
          </cell>
          <cell r="Y59">
            <v>49785</v>
          </cell>
          <cell r="Z59">
            <v>0</v>
          </cell>
          <cell r="AA59">
            <v>49785</v>
          </cell>
          <cell r="AB59">
            <v>3572</v>
          </cell>
          <cell r="AC59">
            <v>53357</v>
          </cell>
          <cell r="AD59">
            <v>0</v>
          </cell>
          <cell r="AE59">
            <v>0</v>
          </cell>
          <cell r="AF59">
            <v>0</v>
          </cell>
          <cell r="AG59">
            <v>53357</v>
          </cell>
          <cell r="AI59">
            <v>50</v>
          </cell>
          <cell r="AJ59">
            <v>50</v>
          </cell>
          <cell r="AK59" t="str">
            <v>CANTON</v>
          </cell>
          <cell r="AL59">
            <v>49785</v>
          </cell>
          <cell r="AM59">
            <v>90974</v>
          </cell>
          <cell r="AN59">
            <v>0</v>
          </cell>
          <cell r="AO59">
            <v>0</v>
          </cell>
          <cell r="AP59">
            <v>998</v>
          </cell>
          <cell r="AQ59">
            <v>14355.25</v>
          </cell>
          <cell r="AR59">
            <v>0</v>
          </cell>
          <cell r="AS59">
            <v>0</v>
          </cell>
          <cell r="AT59">
            <v>0</v>
          </cell>
          <cell r="AU59">
            <v>15353.25</v>
          </cell>
          <cell r="AV59">
            <v>0</v>
          </cell>
          <cell r="AX59">
            <v>50</v>
          </cell>
          <cell r="AY59" t="str">
            <v>CANTON</v>
          </cell>
          <cell r="BC59">
            <v>0</v>
          </cell>
          <cell r="BF59">
            <v>0</v>
          </cell>
          <cell r="BG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N59">
            <v>0</v>
          </cell>
          <cell r="BO59">
            <v>0</v>
          </cell>
          <cell r="BQ59">
            <v>9661</v>
          </cell>
          <cell r="BR59">
            <v>0</v>
          </cell>
          <cell r="BU59">
            <v>-50</v>
          </cell>
        </row>
        <row r="60">
          <cell r="A60">
            <v>51</v>
          </cell>
          <cell r="B60">
            <v>51</v>
          </cell>
          <cell r="C60" t="str">
            <v>CARLISLE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N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U60">
            <v>3884</v>
          </cell>
          <cell r="V60">
            <v>0</v>
          </cell>
          <cell r="W60">
            <v>51</v>
          </cell>
          <cell r="AI60">
            <v>51</v>
          </cell>
          <cell r="AJ60">
            <v>51</v>
          </cell>
          <cell r="AK60" t="str">
            <v>CARLISLE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195.25</v>
          </cell>
          <cell r="AQ60">
            <v>135</v>
          </cell>
          <cell r="AR60">
            <v>0</v>
          </cell>
          <cell r="AS60">
            <v>3553.75</v>
          </cell>
          <cell r="AT60">
            <v>0</v>
          </cell>
          <cell r="AU60">
            <v>3884</v>
          </cell>
          <cell r="AV60">
            <v>0</v>
          </cell>
          <cell r="AX60">
            <v>51</v>
          </cell>
          <cell r="AY60" t="str">
            <v>CARLISLE</v>
          </cell>
          <cell r="BC60">
            <v>0</v>
          </cell>
          <cell r="BF60">
            <v>0</v>
          </cell>
          <cell r="BG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N60">
            <v>0</v>
          </cell>
          <cell r="BO60">
            <v>0</v>
          </cell>
          <cell r="BQ60">
            <v>0</v>
          </cell>
          <cell r="BR60">
            <v>0</v>
          </cell>
          <cell r="BU60">
            <v>-51</v>
          </cell>
        </row>
        <row r="61">
          <cell r="A61">
            <v>52</v>
          </cell>
          <cell r="B61">
            <v>52</v>
          </cell>
          <cell r="C61" t="str">
            <v>CARVER</v>
          </cell>
          <cell r="D61">
            <v>29</v>
          </cell>
          <cell r="E61">
            <v>353306</v>
          </cell>
          <cell r="F61">
            <v>25867</v>
          </cell>
          <cell r="G61">
            <v>379173</v>
          </cell>
          <cell r="I61">
            <v>73067.671475398165</v>
          </cell>
          <cell r="J61">
            <v>0.52769205169046784</v>
          </cell>
          <cell r="K61">
            <v>25867</v>
          </cell>
          <cell r="L61">
            <v>98934.671475398165</v>
          </cell>
          <cell r="N61">
            <v>280238.32852460182</v>
          </cell>
          <cell r="P61">
            <v>0</v>
          </cell>
          <cell r="Q61">
            <v>73067.671475398165</v>
          </cell>
          <cell r="R61">
            <v>25867</v>
          </cell>
          <cell r="S61">
            <v>98934.671475398165</v>
          </cell>
          <cell r="U61">
            <v>164333.5</v>
          </cell>
          <cell r="V61">
            <v>0</v>
          </cell>
          <cell r="W61">
            <v>52</v>
          </cell>
          <cell r="X61">
            <v>29</v>
          </cell>
          <cell r="Y61">
            <v>353306</v>
          </cell>
          <cell r="Z61">
            <v>0</v>
          </cell>
          <cell r="AA61">
            <v>353306</v>
          </cell>
          <cell r="AB61">
            <v>25867</v>
          </cell>
          <cell r="AC61">
            <v>379173</v>
          </cell>
          <cell r="AD61">
            <v>0</v>
          </cell>
          <cell r="AE61">
            <v>0</v>
          </cell>
          <cell r="AF61">
            <v>0</v>
          </cell>
          <cell r="AG61">
            <v>379173</v>
          </cell>
          <cell r="AI61">
            <v>52</v>
          </cell>
          <cell r="AJ61">
            <v>52</v>
          </cell>
          <cell r="AK61" t="str">
            <v>CARVER</v>
          </cell>
          <cell r="AL61">
            <v>353306</v>
          </cell>
          <cell r="AM61">
            <v>276984</v>
          </cell>
          <cell r="AN61">
            <v>76322</v>
          </cell>
          <cell r="AO61">
            <v>36677</v>
          </cell>
          <cell r="AP61">
            <v>17644.25</v>
          </cell>
          <cell r="AQ61">
            <v>0</v>
          </cell>
          <cell r="AR61">
            <v>0</v>
          </cell>
          <cell r="AS61">
            <v>7823.25</v>
          </cell>
          <cell r="AT61">
            <v>0</v>
          </cell>
          <cell r="AU61">
            <v>138466.5</v>
          </cell>
          <cell r="AV61">
            <v>73067.671475398165</v>
          </cell>
          <cell r="AX61">
            <v>52</v>
          </cell>
          <cell r="AY61" t="str">
            <v>CARVER</v>
          </cell>
          <cell r="BC61">
            <v>0</v>
          </cell>
          <cell r="BF61">
            <v>0</v>
          </cell>
          <cell r="BG61">
            <v>0</v>
          </cell>
          <cell r="BI61">
            <v>0</v>
          </cell>
          <cell r="BJ61">
            <v>76322</v>
          </cell>
          <cell r="BK61">
            <v>76322</v>
          </cell>
          <cell r="BL61">
            <v>0</v>
          </cell>
          <cell r="BN61">
            <v>0</v>
          </cell>
          <cell r="BO61">
            <v>0</v>
          </cell>
          <cell r="BQ61">
            <v>25641</v>
          </cell>
          <cell r="BR61">
            <v>38259.75</v>
          </cell>
          <cell r="BU61">
            <v>-52</v>
          </cell>
        </row>
        <row r="62">
          <cell r="A62">
            <v>53</v>
          </cell>
          <cell r="B62">
            <v>53</v>
          </cell>
          <cell r="C62" t="str">
            <v>CHARLEMONT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I62">
            <v>0</v>
          </cell>
          <cell r="J62" t="str">
            <v/>
          </cell>
          <cell r="K62">
            <v>0</v>
          </cell>
          <cell r="L62">
            <v>0</v>
          </cell>
          <cell r="N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U62">
            <v>0</v>
          </cell>
          <cell r="V62">
            <v>0</v>
          </cell>
          <cell r="W62">
            <v>53</v>
          </cell>
          <cell r="AI62">
            <v>53</v>
          </cell>
          <cell r="AJ62">
            <v>53</v>
          </cell>
          <cell r="AK62" t="str">
            <v>CHARLEMONT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X62">
            <v>53</v>
          </cell>
          <cell r="AY62" t="str">
            <v>CHARLEMONT</v>
          </cell>
          <cell r="BC62">
            <v>0</v>
          </cell>
          <cell r="BF62">
            <v>0</v>
          </cell>
          <cell r="BG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N62">
            <v>0</v>
          </cell>
          <cell r="BO62">
            <v>0</v>
          </cell>
          <cell r="BQ62">
            <v>0</v>
          </cell>
          <cell r="BR62">
            <v>0</v>
          </cell>
          <cell r="BU62">
            <v>-53</v>
          </cell>
        </row>
        <row r="63">
          <cell r="A63">
            <v>54</v>
          </cell>
          <cell r="B63">
            <v>54</v>
          </cell>
          <cell r="C63" t="str">
            <v>CHARLTON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 t="str">
            <v/>
          </cell>
          <cell r="K63">
            <v>0</v>
          </cell>
          <cell r="L63">
            <v>0</v>
          </cell>
          <cell r="N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U63">
            <v>0</v>
          </cell>
          <cell r="V63">
            <v>0</v>
          </cell>
          <cell r="W63">
            <v>54</v>
          </cell>
          <cell r="AI63">
            <v>54</v>
          </cell>
          <cell r="AJ63">
            <v>54</v>
          </cell>
          <cell r="AK63" t="str">
            <v>CHARLTON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X63">
            <v>54</v>
          </cell>
          <cell r="AY63" t="str">
            <v>CHARLTON</v>
          </cell>
          <cell r="BC63">
            <v>0</v>
          </cell>
          <cell r="BF63">
            <v>0</v>
          </cell>
          <cell r="BG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N63">
            <v>0</v>
          </cell>
          <cell r="BO63">
            <v>0</v>
          </cell>
          <cell r="BQ63">
            <v>0</v>
          </cell>
          <cell r="BR63">
            <v>0</v>
          </cell>
          <cell r="BU63">
            <v>-54</v>
          </cell>
        </row>
        <row r="64">
          <cell r="A64">
            <v>55</v>
          </cell>
          <cell r="B64">
            <v>55</v>
          </cell>
          <cell r="C64" t="str">
            <v>CHATHAM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N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U64">
            <v>20812.25</v>
          </cell>
          <cell r="V64">
            <v>0</v>
          </cell>
          <cell r="W64">
            <v>55</v>
          </cell>
          <cell r="AI64">
            <v>55</v>
          </cell>
          <cell r="AJ64">
            <v>55</v>
          </cell>
          <cell r="AK64" t="str">
            <v>CHATHAM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20812.25</v>
          </cell>
          <cell r="AS64">
            <v>0</v>
          </cell>
          <cell r="AT64">
            <v>0</v>
          </cell>
          <cell r="AU64">
            <v>20812.25</v>
          </cell>
          <cell r="AV64">
            <v>0</v>
          </cell>
          <cell r="AX64">
            <v>55</v>
          </cell>
          <cell r="AY64" t="str">
            <v>CHATHAM</v>
          </cell>
          <cell r="BC64">
            <v>0</v>
          </cell>
          <cell r="BF64">
            <v>0</v>
          </cell>
          <cell r="BG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N64">
            <v>0</v>
          </cell>
          <cell r="BO64">
            <v>0</v>
          </cell>
          <cell r="BQ64">
            <v>0</v>
          </cell>
          <cell r="BR64">
            <v>0</v>
          </cell>
          <cell r="BT64" t="str">
            <v>fy13</v>
          </cell>
          <cell r="BU64">
            <v>-55</v>
          </cell>
        </row>
        <row r="65">
          <cell r="A65">
            <v>56</v>
          </cell>
          <cell r="B65">
            <v>56</v>
          </cell>
          <cell r="C65" t="str">
            <v>CHELMSFORD</v>
          </cell>
          <cell r="D65">
            <v>123</v>
          </cell>
          <cell r="E65">
            <v>1343078</v>
          </cell>
          <cell r="F65">
            <v>109749</v>
          </cell>
          <cell r="G65">
            <v>1452827</v>
          </cell>
          <cell r="I65">
            <v>9998.6735264937834</v>
          </cell>
          <cell r="J65">
            <v>0.11302565770153067</v>
          </cell>
          <cell r="K65">
            <v>109749</v>
          </cell>
          <cell r="L65">
            <v>119747.67352649379</v>
          </cell>
          <cell r="N65">
            <v>1333079.3264735062</v>
          </cell>
          <cell r="P65">
            <v>0</v>
          </cell>
          <cell r="Q65">
            <v>9998.6735264937834</v>
          </cell>
          <cell r="R65">
            <v>109749</v>
          </cell>
          <cell r="S65">
            <v>119747.67352649379</v>
          </cell>
          <cell r="U65">
            <v>198212.75</v>
          </cell>
          <cell r="V65">
            <v>0</v>
          </cell>
          <cell r="W65">
            <v>56</v>
          </cell>
          <cell r="X65">
            <v>123</v>
          </cell>
          <cell r="Y65">
            <v>1343078</v>
          </cell>
          <cell r="Z65">
            <v>0</v>
          </cell>
          <cell r="AA65">
            <v>1343078</v>
          </cell>
          <cell r="AB65">
            <v>109749</v>
          </cell>
          <cell r="AC65">
            <v>1452827</v>
          </cell>
          <cell r="AD65">
            <v>0</v>
          </cell>
          <cell r="AE65">
            <v>0</v>
          </cell>
          <cell r="AF65">
            <v>0</v>
          </cell>
          <cell r="AG65">
            <v>1452827</v>
          </cell>
          <cell r="AI65">
            <v>56</v>
          </cell>
          <cell r="AJ65">
            <v>56</v>
          </cell>
          <cell r="AK65" t="str">
            <v>CHELMSFORD</v>
          </cell>
          <cell r="AL65">
            <v>1343078</v>
          </cell>
          <cell r="AM65">
            <v>1332634</v>
          </cell>
          <cell r="AN65">
            <v>10444</v>
          </cell>
          <cell r="AO65">
            <v>61798.5</v>
          </cell>
          <cell r="AP65">
            <v>344.25</v>
          </cell>
          <cell r="AQ65">
            <v>0</v>
          </cell>
          <cell r="AR65">
            <v>0</v>
          </cell>
          <cell r="AS65">
            <v>15877</v>
          </cell>
          <cell r="AT65">
            <v>0</v>
          </cell>
          <cell r="AU65">
            <v>88463.75</v>
          </cell>
          <cell r="AV65">
            <v>9998.6735264937834</v>
          </cell>
          <cell r="AX65">
            <v>56</v>
          </cell>
          <cell r="AY65" t="str">
            <v>CHELMSFORD</v>
          </cell>
          <cell r="BC65">
            <v>0</v>
          </cell>
          <cell r="BF65">
            <v>0</v>
          </cell>
          <cell r="BG65">
            <v>0</v>
          </cell>
          <cell r="BI65">
            <v>0</v>
          </cell>
          <cell r="BJ65">
            <v>10444</v>
          </cell>
          <cell r="BK65">
            <v>10444</v>
          </cell>
          <cell r="BL65">
            <v>0</v>
          </cell>
          <cell r="BN65">
            <v>0</v>
          </cell>
          <cell r="BO65">
            <v>0</v>
          </cell>
          <cell r="BQ65">
            <v>105676</v>
          </cell>
          <cell r="BR65">
            <v>67963.75</v>
          </cell>
          <cell r="BU65">
            <v>-56</v>
          </cell>
        </row>
        <row r="66">
          <cell r="A66">
            <v>57</v>
          </cell>
          <cell r="B66">
            <v>57</v>
          </cell>
          <cell r="C66" t="str">
            <v>CHELSEA</v>
          </cell>
          <cell r="D66">
            <v>706</v>
          </cell>
          <cell r="E66">
            <v>8254216</v>
          </cell>
          <cell r="F66">
            <v>629568</v>
          </cell>
          <cell r="G66">
            <v>8883784</v>
          </cell>
          <cell r="I66">
            <v>1940929.7912149425</v>
          </cell>
          <cell r="J66">
            <v>0.62860554756039921</v>
          </cell>
          <cell r="K66">
            <v>629568</v>
          </cell>
          <cell r="L66">
            <v>2570497.7912149425</v>
          </cell>
          <cell r="N66">
            <v>6313286.2087850571</v>
          </cell>
          <cell r="P66">
            <v>0</v>
          </cell>
          <cell r="Q66">
            <v>1940929.7912149425</v>
          </cell>
          <cell r="R66">
            <v>629568</v>
          </cell>
          <cell r="S66">
            <v>2570497.7912149425</v>
          </cell>
          <cell r="U66">
            <v>3717243.25</v>
          </cell>
          <cell r="V66">
            <v>0</v>
          </cell>
          <cell r="W66">
            <v>57</v>
          </cell>
          <cell r="X66">
            <v>706</v>
          </cell>
          <cell r="Y66">
            <v>8254216</v>
          </cell>
          <cell r="Z66">
            <v>0</v>
          </cell>
          <cell r="AA66">
            <v>8254216</v>
          </cell>
          <cell r="AB66">
            <v>629568</v>
          </cell>
          <cell r="AC66">
            <v>8883784</v>
          </cell>
          <cell r="AD66">
            <v>0</v>
          </cell>
          <cell r="AE66">
            <v>0</v>
          </cell>
          <cell r="AF66">
            <v>0</v>
          </cell>
          <cell r="AG66">
            <v>8883784</v>
          </cell>
          <cell r="AI66">
            <v>57</v>
          </cell>
          <cell r="AJ66">
            <v>57</v>
          </cell>
          <cell r="AK66" t="str">
            <v>CHELSEA</v>
          </cell>
          <cell r="AL66">
            <v>8254216</v>
          </cell>
          <cell r="AM66">
            <v>6226840</v>
          </cell>
          <cell r="AN66">
            <v>2027376</v>
          </cell>
          <cell r="AO66">
            <v>286710.25</v>
          </cell>
          <cell r="AP66">
            <v>256123.75</v>
          </cell>
          <cell r="AQ66">
            <v>322466.25</v>
          </cell>
          <cell r="AR66">
            <v>181031</v>
          </cell>
          <cell r="AS66">
            <v>13968</v>
          </cell>
          <cell r="AT66">
            <v>0</v>
          </cell>
          <cell r="AU66">
            <v>3087675.25</v>
          </cell>
          <cell r="AV66">
            <v>1940929.7912149425</v>
          </cell>
          <cell r="AX66">
            <v>57</v>
          </cell>
          <cell r="AY66" t="str">
            <v>CHELSEA</v>
          </cell>
          <cell r="BC66">
            <v>0</v>
          </cell>
          <cell r="BF66">
            <v>0</v>
          </cell>
          <cell r="BG66">
            <v>0</v>
          </cell>
          <cell r="BI66">
            <v>0</v>
          </cell>
          <cell r="BJ66">
            <v>2027376</v>
          </cell>
          <cell r="BK66">
            <v>2027376</v>
          </cell>
          <cell r="BL66">
            <v>0</v>
          </cell>
          <cell r="BN66">
            <v>0</v>
          </cell>
          <cell r="BO66">
            <v>0</v>
          </cell>
          <cell r="BQ66">
            <v>2204809</v>
          </cell>
          <cell r="BR66">
            <v>351913.75</v>
          </cell>
          <cell r="BU66">
            <v>-57</v>
          </cell>
        </row>
        <row r="67">
          <cell r="A67">
            <v>58</v>
          </cell>
          <cell r="B67">
            <v>58</v>
          </cell>
          <cell r="C67" t="str">
            <v>CHESHIRE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I67">
            <v>0</v>
          </cell>
          <cell r="J67" t="str">
            <v/>
          </cell>
          <cell r="K67">
            <v>0</v>
          </cell>
          <cell r="L67">
            <v>0</v>
          </cell>
          <cell r="N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U67">
            <v>0</v>
          </cell>
          <cell r="V67">
            <v>0</v>
          </cell>
          <cell r="W67">
            <v>58</v>
          </cell>
          <cell r="AI67">
            <v>58</v>
          </cell>
          <cell r="AJ67">
            <v>58</v>
          </cell>
          <cell r="AK67" t="str">
            <v>CHESHIRE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X67">
            <v>58</v>
          </cell>
          <cell r="AY67" t="str">
            <v>CHESHIRE</v>
          </cell>
          <cell r="BC67">
            <v>0</v>
          </cell>
          <cell r="BF67">
            <v>0</v>
          </cell>
          <cell r="BG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N67">
            <v>0</v>
          </cell>
          <cell r="BO67">
            <v>0</v>
          </cell>
          <cell r="BQ67">
            <v>0</v>
          </cell>
          <cell r="BR67">
            <v>0</v>
          </cell>
          <cell r="BU67">
            <v>-58</v>
          </cell>
        </row>
        <row r="68">
          <cell r="A68">
            <v>59</v>
          </cell>
          <cell r="B68">
            <v>59</v>
          </cell>
          <cell r="C68" t="str">
            <v>CHESTER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I68">
            <v>0</v>
          </cell>
          <cell r="J68" t="str">
            <v/>
          </cell>
          <cell r="K68">
            <v>0</v>
          </cell>
          <cell r="L68">
            <v>0</v>
          </cell>
          <cell r="N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U68">
            <v>0</v>
          </cell>
          <cell r="V68">
            <v>0</v>
          </cell>
          <cell r="W68">
            <v>59</v>
          </cell>
          <cell r="AI68">
            <v>59</v>
          </cell>
          <cell r="AJ68">
            <v>59</v>
          </cell>
          <cell r="AK68" t="str">
            <v>CHESTER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X68">
            <v>59</v>
          </cell>
          <cell r="AY68" t="str">
            <v>CHESTER</v>
          </cell>
          <cell r="BC68">
            <v>0</v>
          </cell>
          <cell r="BF68">
            <v>0</v>
          </cell>
          <cell r="BG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N68">
            <v>0</v>
          </cell>
          <cell r="BO68">
            <v>0</v>
          </cell>
          <cell r="BQ68">
            <v>0</v>
          </cell>
          <cell r="BR68">
            <v>0</v>
          </cell>
          <cell r="BU68">
            <v>-59</v>
          </cell>
        </row>
        <row r="69">
          <cell r="A69">
            <v>60</v>
          </cell>
          <cell r="B69">
            <v>60</v>
          </cell>
          <cell r="C69" t="str">
            <v>CHESTERFIELD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I69">
            <v>0</v>
          </cell>
          <cell r="J69" t="str">
            <v/>
          </cell>
          <cell r="K69">
            <v>0</v>
          </cell>
          <cell r="L69">
            <v>0</v>
          </cell>
          <cell r="N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U69">
            <v>0</v>
          </cell>
          <cell r="V69">
            <v>0</v>
          </cell>
          <cell r="W69">
            <v>60</v>
          </cell>
          <cell r="AI69">
            <v>60</v>
          </cell>
          <cell r="AJ69">
            <v>60</v>
          </cell>
          <cell r="AK69" t="str">
            <v>CHESTERFIELD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X69">
            <v>60</v>
          </cell>
          <cell r="AY69" t="str">
            <v>CHESTERFIELD</v>
          </cell>
          <cell r="BC69">
            <v>0</v>
          </cell>
          <cell r="BF69">
            <v>0</v>
          </cell>
          <cell r="BG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N69">
            <v>0</v>
          </cell>
          <cell r="BO69">
            <v>0</v>
          </cell>
          <cell r="BQ69">
            <v>0</v>
          </cell>
          <cell r="BR69">
            <v>0</v>
          </cell>
          <cell r="BU69">
            <v>-60</v>
          </cell>
        </row>
        <row r="70">
          <cell r="A70">
            <v>61</v>
          </cell>
          <cell r="B70">
            <v>61</v>
          </cell>
          <cell r="C70" t="str">
            <v>CHICOPEE</v>
          </cell>
          <cell r="D70">
            <v>192</v>
          </cell>
          <cell r="E70">
            <v>2058870</v>
          </cell>
          <cell r="F70">
            <v>170947</v>
          </cell>
          <cell r="G70">
            <v>2229817</v>
          </cell>
          <cell r="I70">
            <v>320480.27170508425</v>
          </cell>
          <cell r="J70">
            <v>0.56817252890471448</v>
          </cell>
          <cell r="K70">
            <v>170947</v>
          </cell>
          <cell r="L70">
            <v>491427.27170508425</v>
          </cell>
          <cell r="N70">
            <v>1738389.7282949158</v>
          </cell>
          <cell r="P70">
            <v>0</v>
          </cell>
          <cell r="Q70">
            <v>320480.27170508425</v>
          </cell>
          <cell r="R70">
            <v>170947</v>
          </cell>
          <cell r="S70">
            <v>491427.27170508425</v>
          </cell>
          <cell r="U70">
            <v>735001.5</v>
          </cell>
          <cell r="V70">
            <v>0</v>
          </cell>
          <cell r="W70">
            <v>61</v>
          </cell>
          <cell r="X70">
            <v>192</v>
          </cell>
          <cell r="Y70">
            <v>2058870</v>
          </cell>
          <cell r="Z70">
            <v>0</v>
          </cell>
          <cell r="AA70">
            <v>2058870</v>
          </cell>
          <cell r="AB70">
            <v>170947</v>
          </cell>
          <cell r="AC70">
            <v>2229817</v>
          </cell>
          <cell r="AD70">
            <v>0</v>
          </cell>
          <cell r="AE70">
            <v>0</v>
          </cell>
          <cell r="AF70">
            <v>0</v>
          </cell>
          <cell r="AG70">
            <v>2229817</v>
          </cell>
          <cell r="AI70">
            <v>61</v>
          </cell>
          <cell r="AJ70">
            <v>61</v>
          </cell>
          <cell r="AK70" t="str">
            <v>CHICOPEE</v>
          </cell>
          <cell r="AL70">
            <v>2058870</v>
          </cell>
          <cell r="AM70">
            <v>1724116</v>
          </cell>
          <cell r="AN70">
            <v>334754</v>
          </cell>
          <cell r="AO70">
            <v>40780</v>
          </cell>
          <cell r="AP70">
            <v>83339</v>
          </cell>
          <cell r="AQ70">
            <v>24195.5</v>
          </cell>
          <cell r="AR70">
            <v>50167.5</v>
          </cell>
          <cell r="AS70">
            <v>30818.5</v>
          </cell>
          <cell r="AT70">
            <v>0</v>
          </cell>
          <cell r="AU70">
            <v>564054.5</v>
          </cell>
          <cell r="AV70">
            <v>320480.27170508425</v>
          </cell>
          <cell r="AX70">
            <v>61</v>
          </cell>
          <cell r="AY70" t="str">
            <v>CHICOPEE</v>
          </cell>
          <cell r="BC70">
            <v>0</v>
          </cell>
          <cell r="BF70">
            <v>0</v>
          </cell>
          <cell r="BG70">
            <v>0</v>
          </cell>
          <cell r="BI70">
            <v>0</v>
          </cell>
          <cell r="BJ70">
            <v>334754</v>
          </cell>
          <cell r="BK70">
            <v>334754</v>
          </cell>
          <cell r="BL70">
            <v>0</v>
          </cell>
          <cell r="BN70">
            <v>0</v>
          </cell>
          <cell r="BO70">
            <v>0</v>
          </cell>
          <cell r="BQ70">
            <v>320443</v>
          </cell>
          <cell r="BR70">
            <v>58299</v>
          </cell>
          <cell r="BU70">
            <v>-61</v>
          </cell>
        </row>
        <row r="71">
          <cell r="A71">
            <v>62</v>
          </cell>
          <cell r="B71">
            <v>62</v>
          </cell>
          <cell r="C71" t="str">
            <v>CHILMARK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I71">
            <v>0</v>
          </cell>
          <cell r="J71" t="str">
            <v/>
          </cell>
          <cell r="K71">
            <v>0</v>
          </cell>
          <cell r="L71">
            <v>0</v>
          </cell>
          <cell r="N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U71">
            <v>0</v>
          </cell>
          <cell r="V71">
            <v>0</v>
          </cell>
          <cell r="W71">
            <v>62</v>
          </cell>
          <cell r="AI71">
            <v>62</v>
          </cell>
          <cell r="AJ71">
            <v>62</v>
          </cell>
          <cell r="AK71" t="str">
            <v>CHILMARK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X71">
            <v>62</v>
          </cell>
          <cell r="AY71" t="str">
            <v>CHILMARK</v>
          </cell>
          <cell r="BC71">
            <v>0</v>
          </cell>
          <cell r="BF71">
            <v>0</v>
          </cell>
          <cell r="BG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N71">
            <v>0</v>
          </cell>
          <cell r="BO71">
            <v>0</v>
          </cell>
          <cell r="BQ71">
            <v>0</v>
          </cell>
          <cell r="BR71">
            <v>0</v>
          </cell>
          <cell r="BU71">
            <v>-62</v>
          </cell>
        </row>
        <row r="72">
          <cell r="A72">
            <v>63</v>
          </cell>
          <cell r="B72">
            <v>63</v>
          </cell>
          <cell r="C72" t="str">
            <v>CLARKSBURG</v>
          </cell>
          <cell r="D72">
            <v>3</v>
          </cell>
          <cell r="E72">
            <v>45249</v>
          </cell>
          <cell r="F72">
            <v>2679</v>
          </cell>
          <cell r="G72">
            <v>47928</v>
          </cell>
          <cell r="I72">
            <v>6390.3816343686331</v>
          </cell>
          <cell r="J72">
            <v>0.41075890306081525</v>
          </cell>
          <cell r="K72">
            <v>2679</v>
          </cell>
          <cell r="L72">
            <v>9069.381634368634</v>
          </cell>
          <cell r="N72">
            <v>38858.618365631366</v>
          </cell>
          <cell r="P72">
            <v>0</v>
          </cell>
          <cell r="Q72">
            <v>6390.3816343686331</v>
          </cell>
          <cell r="R72">
            <v>2679</v>
          </cell>
          <cell r="S72">
            <v>9069.381634368634</v>
          </cell>
          <cell r="U72">
            <v>18236.5</v>
          </cell>
          <cell r="V72">
            <v>0</v>
          </cell>
          <cell r="W72">
            <v>63</v>
          </cell>
          <cell r="X72">
            <v>3</v>
          </cell>
          <cell r="Y72">
            <v>45249</v>
          </cell>
          <cell r="Z72">
            <v>0</v>
          </cell>
          <cell r="AA72">
            <v>45249</v>
          </cell>
          <cell r="AB72">
            <v>2679</v>
          </cell>
          <cell r="AC72">
            <v>47928</v>
          </cell>
          <cell r="AD72">
            <v>0</v>
          </cell>
          <cell r="AE72">
            <v>0</v>
          </cell>
          <cell r="AF72">
            <v>0</v>
          </cell>
          <cell r="AG72">
            <v>47928</v>
          </cell>
          <cell r="AI72">
            <v>63</v>
          </cell>
          <cell r="AJ72">
            <v>63</v>
          </cell>
          <cell r="AK72" t="str">
            <v>CLARKSBURG</v>
          </cell>
          <cell r="AL72">
            <v>45249</v>
          </cell>
          <cell r="AM72">
            <v>38574</v>
          </cell>
          <cell r="AN72">
            <v>6675</v>
          </cell>
          <cell r="AO72">
            <v>0</v>
          </cell>
          <cell r="AP72">
            <v>2048.5</v>
          </cell>
          <cell r="AQ72">
            <v>0</v>
          </cell>
          <cell r="AR72">
            <v>3184.75</v>
          </cell>
          <cell r="AS72">
            <v>3649.25</v>
          </cell>
          <cell r="AT72">
            <v>0</v>
          </cell>
          <cell r="AU72">
            <v>15557.5</v>
          </cell>
          <cell r="AV72">
            <v>6390.3816343686331</v>
          </cell>
          <cell r="AX72">
            <v>63</v>
          </cell>
          <cell r="AY72" t="str">
            <v>CLARKSBURG</v>
          </cell>
          <cell r="BC72">
            <v>0</v>
          </cell>
          <cell r="BF72">
            <v>0</v>
          </cell>
          <cell r="BG72">
            <v>0</v>
          </cell>
          <cell r="BI72">
            <v>0</v>
          </cell>
          <cell r="BJ72">
            <v>6675</v>
          </cell>
          <cell r="BK72">
            <v>6675</v>
          </cell>
          <cell r="BL72">
            <v>0</v>
          </cell>
          <cell r="BN72">
            <v>0</v>
          </cell>
          <cell r="BO72">
            <v>0</v>
          </cell>
          <cell r="BQ72">
            <v>7088</v>
          </cell>
          <cell r="BR72">
            <v>0</v>
          </cell>
          <cell r="BU72">
            <v>-63</v>
          </cell>
        </row>
        <row r="73">
          <cell r="A73">
            <v>64</v>
          </cell>
          <cell r="B73">
            <v>64</v>
          </cell>
          <cell r="C73" t="str">
            <v>CLINTON</v>
          </cell>
          <cell r="D73">
            <v>52</v>
          </cell>
          <cell r="E73">
            <v>484402</v>
          </cell>
          <cell r="F73">
            <v>45470</v>
          </cell>
          <cell r="G73">
            <v>529872</v>
          </cell>
          <cell r="I73">
            <v>0</v>
          </cell>
          <cell r="J73">
            <v>0</v>
          </cell>
          <cell r="K73">
            <v>45470</v>
          </cell>
          <cell r="L73">
            <v>45470</v>
          </cell>
          <cell r="N73">
            <v>484402</v>
          </cell>
          <cell r="P73">
            <v>0</v>
          </cell>
          <cell r="Q73">
            <v>0</v>
          </cell>
          <cell r="R73">
            <v>45470</v>
          </cell>
          <cell r="S73">
            <v>45470</v>
          </cell>
          <cell r="U73">
            <v>129211.5</v>
          </cell>
          <cell r="V73">
            <v>0</v>
          </cell>
          <cell r="W73">
            <v>64</v>
          </cell>
          <cell r="X73">
            <v>52</v>
          </cell>
          <cell r="Y73">
            <v>484402</v>
          </cell>
          <cell r="Z73">
            <v>0</v>
          </cell>
          <cell r="AA73">
            <v>484402</v>
          </cell>
          <cell r="AB73">
            <v>45470</v>
          </cell>
          <cell r="AC73">
            <v>529872</v>
          </cell>
          <cell r="AD73">
            <v>0</v>
          </cell>
          <cell r="AE73">
            <v>0</v>
          </cell>
          <cell r="AF73">
            <v>0</v>
          </cell>
          <cell r="AG73">
            <v>529872</v>
          </cell>
          <cell r="AI73">
            <v>64</v>
          </cell>
          <cell r="AJ73">
            <v>64</v>
          </cell>
          <cell r="AK73" t="str">
            <v>CLINTON</v>
          </cell>
          <cell r="AL73">
            <v>484402</v>
          </cell>
          <cell r="AM73">
            <v>495841</v>
          </cell>
          <cell r="AN73">
            <v>0</v>
          </cell>
          <cell r="AO73">
            <v>27846.75</v>
          </cell>
          <cell r="AP73">
            <v>11617</v>
          </cell>
          <cell r="AQ73">
            <v>10086.25</v>
          </cell>
          <cell r="AR73">
            <v>5795.75</v>
          </cell>
          <cell r="AS73">
            <v>28395.75</v>
          </cell>
          <cell r="AT73">
            <v>0</v>
          </cell>
          <cell r="AU73">
            <v>83741.5</v>
          </cell>
          <cell r="AV73">
            <v>0</v>
          </cell>
          <cell r="AX73">
            <v>64</v>
          </cell>
          <cell r="AY73" t="str">
            <v>CLINTON</v>
          </cell>
          <cell r="BC73">
            <v>0</v>
          </cell>
          <cell r="BF73">
            <v>0</v>
          </cell>
          <cell r="BG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N73">
            <v>0</v>
          </cell>
          <cell r="BO73">
            <v>0</v>
          </cell>
          <cell r="BQ73">
            <v>5486</v>
          </cell>
          <cell r="BR73">
            <v>27288.75</v>
          </cell>
          <cell r="BU73">
            <v>-64</v>
          </cell>
        </row>
        <row r="74">
          <cell r="A74">
            <v>65</v>
          </cell>
          <cell r="B74">
            <v>65</v>
          </cell>
          <cell r="C74" t="str">
            <v>COHASSET</v>
          </cell>
          <cell r="D74">
            <v>3</v>
          </cell>
          <cell r="E74">
            <v>41435</v>
          </cell>
          <cell r="F74">
            <v>2679</v>
          </cell>
          <cell r="G74">
            <v>44114</v>
          </cell>
          <cell r="I74">
            <v>17932.320358555633</v>
          </cell>
          <cell r="J74">
            <v>0.6642338170372869</v>
          </cell>
          <cell r="K74">
            <v>2679</v>
          </cell>
          <cell r="L74">
            <v>20611.320358555633</v>
          </cell>
          <cell r="N74">
            <v>23502.679641444367</v>
          </cell>
          <cell r="P74">
            <v>0</v>
          </cell>
          <cell r="Q74">
            <v>17932.320358555633</v>
          </cell>
          <cell r="R74">
            <v>2679</v>
          </cell>
          <cell r="S74">
            <v>20611.320358555633</v>
          </cell>
          <cell r="U74">
            <v>29676</v>
          </cell>
          <cell r="V74">
            <v>0</v>
          </cell>
          <cell r="W74">
            <v>65</v>
          </cell>
          <cell r="X74">
            <v>3</v>
          </cell>
          <cell r="Y74">
            <v>41435</v>
          </cell>
          <cell r="Z74">
            <v>0</v>
          </cell>
          <cell r="AA74">
            <v>41435</v>
          </cell>
          <cell r="AB74">
            <v>2679</v>
          </cell>
          <cell r="AC74">
            <v>44114</v>
          </cell>
          <cell r="AD74">
            <v>0</v>
          </cell>
          <cell r="AE74">
            <v>0</v>
          </cell>
          <cell r="AF74">
            <v>0</v>
          </cell>
          <cell r="AG74">
            <v>44114</v>
          </cell>
          <cell r="AI74">
            <v>65</v>
          </cell>
          <cell r="AJ74">
            <v>65</v>
          </cell>
          <cell r="AK74" t="str">
            <v>COHASSET</v>
          </cell>
          <cell r="AL74">
            <v>41435</v>
          </cell>
          <cell r="AM74">
            <v>22704</v>
          </cell>
          <cell r="AN74">
            <v>18731</v>
          </cell>
          <cell r="AO74">
            <v>2471</v>
          </cell>
          <cell r="AP74">
            <v>0</v>
          </cell>
          <cell r="AQ74">
            <v>0</v>
          </cell>
          <cell r="AR74">
            <v>5795</v>
          </cell>
          <cell r="AS74">
            <v>0</v>
          </cell>
          <cell r="AT74">
            <v>0</v>
          </cell>
          <cell r="AU74">
            <v>26997</v>
          </cell>
          <cell r="AV74">
            <v>17932.320358555633</v>
          </cell>
          <cell r="AX74">
            <v>65</v>
          </cell>
          <cell r="AY74" t="str">
            <v>COHASSET</v>
          </cell>
          <cell r="BC74">
            <v>0</v>
          </cell>
          <cell r="BF74">
            <v>0</v>
          </cell>
          <cell r="BG74">
            <v>0</v>
          </cell>
          <cell r="BI74">
            <v>0</v>
          </cell>
          <cell r="BJ74">
            <v>18731</v>
          </cell>
          <cell r="BK74">
            <v>18731</v>
          </cell>
          <cell r="BL74">
            <v>0</v>
          </cell>
          <cell r="BN74">
            <v>0</v>
          </cell>
          <cell r="BO74">
            <v>0</v>
          </cell>
          <cell r="BQ74">
            <v>509</v>
          </cell>
          <cell r="BR74">
            <v>233</v>
          </cell>
          <cell r="BU74">
            <v>-65</v>
          </cell>
        </row>
        <row r="75">
          <cell r="A75">
            <v>66</v>
          </cell>
          <cell r="B75">
            <v>66</v>
          </cell>
          <cell r="C75" t="str">
            <v>COLRAIN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I75">
            <v>0</v>
          </cell>
          <cell r="J75" t="str">
            <v/>
          </cell>
          <cell r="K75">
            <v>0</v>
          </cell>
          <cell r="L75">
            <v>0</v>
          </cell>
          <cell r="N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U75">
            <v>0</v>
          </cell>
          <cell r="V75">
            <v>0</v>
          </cell>
          <cell r="W75">
            <v>66</v>
          </cell>
          <cell r="AI75">
            <v>66</v>
          </cell>
          <cell r="AJ75">
            <v>66</v>
          </cell>
          <cell r="AK75" t="str">
            <v>COLRAIN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X75">
            <v>66</v>
          </cell>
          <cell r="AY75" t="str">
            <v>COLRAIN</v>
          </cell>
          <cell r="BC75">
            <v>0</v>
          </cell>
          <cell r="BF75">
            <v>0</v>
          </cell>
          <cell r="BG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N75">
            <v>0</v>
          </cell>
          <cell r="BO75">
            <v>0</v>
          </cell>
          <cell r="BQ75">
            <v>0</v>
          </cell>
          <cell r="BR75">
            <v>0</v>
          </cell>
          <cell r="BU75">
            <v>-66</v>
          </cell>
        </row>
        <row r="76">
          <cell r="A76">
            <v>67</v>
          </cell>
          <cell r="B76">
            <v>67</v>
          </cell>
          <cell r="C76" t="str">
            <v>CONCORD</v>
          </cell>
          <cell r="D76">
            <v>3</v>
          </cell>
          <cell r="E76">
            <v>46119</v>
          </cell>
          <cell r="F76">
            <v>2679</v>
          </cell>
          <cell r="G76">
            <v>48798</v>
          </cell>
          <cell r="I76">
            <v>3420.6492254081086</v>
          </cell>
          <cell r="J76">
            <v>0.16339575229740544</v>
          </cell>
          <cell r="K76">
            <v>2679</v>
          </cell>
          <cell r="L76">
            <v>6099.6492254081086</v>
          </cell>
          <cell r="N76">
            <v>42698.350774591891</v>
          </cell>
          <cell r="P76">
            <v>0</v>
          </cell>
          <cell r="Q76">
            <v>3420.6492254081086</v>
          </cell>
          <cell r="R76">
            <v>2679</v>
          </cell>
          <cell r="S76">
            <v>6099.6492254081086</v>
          </cell>
          <cell r="U76">
            <v>23613.75</v>
          </cell>
          <cell r="V76">
            <v>0</v>
          </cell>
          <cell r="W76">
            <v>67</v>
          </cell>
          <cell r="X76">
            <v>3</v>
          </cell>
          <cell r="Y76">
            <v>46119</v>
          </cell>
          <cell r="Z76">
            <v>0</v>
          </cell>
          <cell r="AA76">
            <v>46119</v>
          </cell>
          <cell r="AB76">
            <v>2679</v>
          </cell>
          <cell r="AC76">
            <v>48798</v>
          </cell>
          <cell r="AD76">
            <v>0</v>
          </cell>
          <cell r="AE76">
            <v>0</v>
          </cell>
          <cell r="AF76">
            <v>0</v>
          </cell>
          <cell r="AG76">
            <v>48798</v>
          </cell>
          <cell r="AI76">
            <v>67</v>
          </cell>
          <cell r="AJ76">
            <v>67</v>
          </cell>
          <cell r="AK76" t="str">
            <v>CONCORD</v>
          </cell>
          <cell r="AL76">
            <v>46119</v>
          </cell>
          <cell r="AM76">
            <v>42546</v>
          </cell>
          <cell r="AN76">
            <v>3573</v>
          </cell>
          <cell r="AO76">
            <v>3297.75</v>
          </cell>
          <cell r="AP76">
            <v>0</v>
          </cell>
          <cell r="AQ76">
            <v>0</v>
          </cell>
          <cell r="AR76">
            <v>2371.5</v>
          </cell>
          <cell r="AS76">
            <v>11692.5</v>
          </cell>
          <cell r="AT76">
            <v>0</v>
          </cell>
          <cell r="AU76">
            <v>20934.75</v>
          </cell>
          <cell r="AV76">
            <v>3420.6492254081086</v>
          </cell>
          <cell r="AX76">
            <v>67</v>
          </cell>
          <cell r="AY76" t="str">
            <v>CONCORD</v>
          </cell>
          <cell r="BC76">
            <v>0</v>
          </cell>
          <cell r="BF76">
            <v>0</v>
          </cell>
          <cell r="BG76">
            <v>0</v>
          </cell>
          <cell r="BI76">
            <v>0</v>
          </cell>
          <cell r="BJ76">
            <v>3573</v>
          </cell>
          <cell r="BK76">
            <v>3573</v>
          </cell>
          <cell r="BL76">
            <v>0</v>
          </cell>
          <cell r="BN76">
            <v>0</v>
          </cell>
          <cell r="BO76">
            <v>0</v>
          </cell>
          <cell r="BQ76">
            <v>1898</v>
          </cell>
          <cell r="BR76">
            <v>6547.25</v>
          </cell>
          <cell r="BU76">
            <v>-67</v>
          </cell>
        </row>
        <row r="77">
          <cell r="A77">
            <v>68</v>
          </cell>
          <cell r="B77">
            <v>68</v>
          </cell>
          <cell r="C77" t="str">
            <v>CONWAY</v>
          </cell>
          <cell r="D77">
            <v>3</v>
          </cell>
          <cell r="E77">
            <v>36705</v>
          </cell>
          <cell r="F77">
            <v>2679</v>
          </cell>
          <cell r="G77">
            <v>39384</v>
          </cell>
          <cell r="I77">
            <v>16483.833854765409</v>
          </cell>
          <cell r="J77">
            <v>0.87362812421742397</v>
          </cell>
          <cell r="K77">
            <v>2679</v>
          </cell>
          <cell r="L77">
            <v>19162.833854765409</v>
          </cell>
          <cell r="N77">
            <v>20221.166145234591</v>
          </cell>
          <cell r="P77">
            <v>0</v>
          </cell>
          <cell r="Q77">
            <v>16483.833854765409</v>
          </cell>
          <cell r="R77">
            <v>2679</v>
          </cell>
          <cell r="S77">
            <v>19162.833854765409</v>
          </cell>
          <cell r="U77">
            <v>21547.25</v>
          </cell>
          <cell r="V77">
            <v>0</v>
          </cell>
          <cell r="W77">
            <v>68</v>
          </cell>
          <cell r="X77">
            <v>3</v>
          </cell>
          <cell r="Y77">
            <v>36705</v>
          </cell>
          <cell r="Z77">
            <v>0</v>
          </cell>
          <cell r="AA77">
            <v>36705</v>
          </cell>
          <cell r="AB77">
            <v>2679</v>
          </cell>
          <cell r="AC77">
            <v>39384</v>
          </cell>
          <cell r="AD77">
            <v>0</v>
          </cell>
          <cell r="AE77">
            <v>0</v>
          </cell>
          <cell r="AF77">
            <v>0</v>
          </cell>
          <cell r="AG77">
            <v>39384</v>
          </cell>
          <cell r="AI77">
            <v>68</v>
          </cell>
          <cell r="AJ77">
            <v>68</v>
          </cell>
          <cell r="AK77" t="str">
            <v>CONWAY</v>
          </cell>
          <cell r="AL77">
            <v>36705</v>
          </cell>
          <cell r="AM77">
            <v>19487</v>
          </cell>
          <cell r="AN77">
            <v>17218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1650.25</v>
          </cell>
          <cell r="AT77">
            <v>0</v>
          </cell>
          <cell r="AU77">
            <v>18868.25</v>
          </cell>
          <cell r="AV77">
            <v>16483.833854765409</v>
          </cell>
          <cell r="AX77">
            <v>68</v>
          </cell>
          <cell r="AY77" t="str">
            <v>CONWAY</v>
          </cell>
          <cell r="BC77">
            <v>0</v>
          </cell>
          <cell r="BF77">
            <v>0</v>
          </cell>
          <cell r="BG77">
            <v>0</v>
          </cell>
          <cell r="BI77">
            <v>0</v>
          </cell>
          <cell r="BJ77">
            <v>17218</v>
          </cell>
          <cell r="BK77">
            <v>17218</v>
          </cell>
          <cell r="BL77">
            <v>0</v>
          </cell>
          <cell r="BN77">
            <v>0</v>
          </cell>
          <cell r="BO77">
            <v>0</v>
          </cell>
          <cell r="BQ77">
            <v>3885</v>
          </cell>
          <cell r="BR77">
            <v>516</v>
          </cell>
          <cell r="BU77">
            <v>-68</v>
          </cell>
        </row>
        <row r="78">
          <cell r="A78">
            <v>69</v>
          </cell>
          <cell r="B78">
            <v>69</v>
          </cell>
          <cell r="C78" t="str">
            <v>CUMMINGTON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I78">
            <v>0</v>
          </cell>
          <cell r="J78" t="str">
            <v/>
          </cell>
          <cell r="K78">
            <v>0</v>
          </cell>
          <cell r="L78">
            <v>0</v>
          </cell>
          <cell r="N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U78">
            <v>0</v>
          </cell>
          <cell r="V78">
            <v>0</v>
          </cell>
          <cell r="W78">
            <v>69</v>
          </cell>
          <cell r="AI78">
            <v>69</v>
          </cell>
          <cell r="AJ78">
            <v>69</v>
          </cell>
          <cell r="AK78" t="str">
            <v>CUMMINGTON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X78">
            <v>69</v>
          </cell>
          <cell r="AY78" t="str">
            <v>CUMMINGTON</v>
          </cell>
          <cell r="BC78">
            <v>0</v>
          </cell>
          <cell r="BF78">
            <v>0</v>
          </cell>
          <cell r="BG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N78">
            <v>0</v>
          </cell>
          <cell r="BO78">
            <v>0</v>
          </cell>
          <cell r="BQ78">
            <v>0</v>
          </cell>
          <cell r="BR78">
            <v>0</v>
          </cell>
          <cell r="BU78">
            <v>-69</v>
          </cell>
        </row>
        <row r="79">
          <cell r="A79">
            <v>70</v>
          </cell>
          <cell r="B79">
            <v>70</v>
          </cell>
          <cell r="C79" t="str">
            <v>DALTON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I79">
            <v>0</v>
          </cell>
          <cell r="J79" t="str">
            <v/>
          </cell>
          <cell r="K79">
            <v>0</v>
          </cell>
          <cell r="L79">
            <v>0</v>
          </cell>
          <cell r="N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U79">
            <v>0</v>
          </cell>
          <cell r="V79">
            <v>0</v>
          </cell>
          <cell r="W79">
            <v>70</v>
          </cell>
          <cell r="AI79">
            <v>70</v>
          </cell>
          <cell r="AJ79">
            <v>70</v>
          </cell>
          <cell r="AK79" t="str">
            <v>DALTON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X79">
            <v>70</v>
          </cell>
          <cell r="AY79" t="str">
            <v>DALTON</v>
          </cell>
          <cell r="BC79">
            <v>0</v>
          </cell>
          <cell r="BF79">
            <v>0</v>
          </cell>
          <cell r="BG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N79">
            <v>0</v>
          </cell>
          <cell r="BO79">
            <v>0</v>
          </cell>
          <cell r="BQ79">
            <v>0</v>
          </cell>
          <cell r="BR79">
            <v>0</v>
          </cell>
          <cell r="BU79">
            <v>-70</v>
          </cell>
        </row>
        <row r="80">
          <cell r="A80">
            <v>71</v>
          </cell>
          <cell r="B80">
            <v>71</v>
          </cell>
          <cell r="C80" t="str">
            <v>DANVERS</v>
          </cell>
          <cell r="D80">
            <v>2</v>
          </cell>
          <cell r="E80">
            <v>24298</v>
          </cell>
          <cell r="F80">
            <v>1786</v>
          </cell>
          <cell r="G80">
            <v>26084</v>
          </cell>
          <cell r="I80">
            <v>0</v>
          </cell>
          <cell r="J80">
            <v>0</v>
          </cell>
          <cell r="K80">
            <v>1786</v>
          </cell>
          <cell r="L80">
            <v>1786</v>
          </cell>
          <cell r="N80">
            <v>24298</v>
          </cell>
          <cell r="P80">
            <v>0</v>
          </cell>
          <cell r="Q80">
            <v>0</v>
          </cell>
          <cell r="R80">
            <v>1786</v>
          </cell>
          <cell r="S80">
            <v>1786</v>
          </cell>
          <cell r="U80">
            <v>11052</v>
          </cell>
          <cell r="V80">
            <v>0</v>
          </cell>
          <cell r="W80">
            <v>71</v>
          </cell>
          <cell r="X80">
            <v>2</v>
          </cell>
          <cell r="Y80">
            <v>24298</v>
          </cell>
          <cell r="Z80">
            <v>0</v>
          </cell>
          <cell r="AA80">
            <v>24298</v>
          </cell>
          <cell r="AB80">
            <v>1786</v>
          </cell>
          <cell r="AC80">
            <v>26084</v>
          </cell>
          <cell r="AD80">
            <v>0</v>
          </cell>
          <cell r="AE80">
            <v>0</v>
          </cell>
          <cell r="AF80">
            <v>0</v>
          </cell>
          <cell r="AG80">
            <v>26084</v>
          </cell>
          <cell r="AI80">
            <v>71</v>
          </cell>
          <cell r="AJ80">
            <v>71</v>
          </cell>
          <cell r="AK80" t="str">
            <v>DANVERS</v>
          </cell>
          <cell r="AL80">
            <v>24298</v>
          </cell>
          <cell r="AM80">
            <v>33253</v>
          </cell>
          <cell r="AN80">
            <v>0</v>
          </cell>
          <cell r="AO80">
            <v>0</v>
          </cell>
          <cell r="AP80">
            <v>3188</v>
          </cell>
          <cell r="AQ80">
            <v>6078</v>
          </cell>
          <cell r="AR80">
            <v>0</v>
          </cell>
          <cell r="AS80">
            <v>0</v>
          </cell>
          <cell r="AT80">
            <v>0</v>
          </cell>
          <cell r="AU80">
            <v>9266</v>
          </cell>
          <cell r="AV80">
            <v>0</v>
          </cell>
          <cell r="AX80">
            <v>71</v>
          </cell>
          <cell r="AY80" t="str">
            <v>DANVERS</v>
          </cell>
          <cell r="BC80">
            <v>0</v>
          </cell>
          <cell r="BF80">
            <v>0</v>
          </cell>
          <cell r="BG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N80">
            <v>0</v>
          </cell>
          <cell r="BO80">
            <v>0</v>
          </cell>
          <cell r="BQ80">
            <v>9638</v>
          </cell>
          <cell r="BR80">
            <v>0</v>
          </cell>
          <cell r="BU80">
            <v>-71</v>
          </cell>
        </row>
        <row r="81">
          <cell r="A81">
            <v>72</v>
          </cell>
          <cell r="B81">
            <v>72</v>
          </cell>
          <cell r="C81" t="str">
            <v>DARTMOUTH</v>
          </cell>
          <cell r="D81">
            <v>10</v>
          </cell>
          <cell r="E81">
            <v>99204</v>
          </cell>
          <cell r="F81">
            <v>8832</v>
          </cell>
          <cell r="G81">
            <v>108036</v>
          </cell>
          <cell r="I81">
            <v>2420.2074564320455</v>
          </cell>
          <cell r="J81">
            <v>0.11211801292174628</v>
          </cell>
          <cell r="K81">
            <v>8832</v>
          </cell>
          <cell r="L81">
            <v>11252.207456432046</v>
          </cell>
          <cell r="N81">
            <v>96783.79254356795</v>
          </cell>
          <cell r="P81">
            <v>0</v>
          </cell>
          <cell r="Q81">
            <v>2420.2074564320455</v>
          </cell>
          <cell r="R81">
            <v>8832</v>
          </cell>
          <cell r="S81">
            <v>11252.207456432046</v>
          </cell>
          <cell r="U81">
            <v>30418.25</v>
          </cell>
          <cell r="V81">
            <v>0</v>
          </cell>
          <cell r="W81">
            <v>72</v>
          </cell>
          <cell r="X81">
            <v>10</v>
          </cell>
          <cell r="Y81">
            <v>99204</v>
          </cell>
          <cell r="Z81">
            <v>0</v>
          </cell>
          <cell r="AA81">
            <v>99204</v>
          </cell>
          <cell r="AB81">
            <v>8832</v>
          </cell>
          <cell r="AC81">
            <v>108036</v>
          </cell>
          <cell r="AD81">
            <v>0</v>
          </cell>
          <cell r="AE81">
            <v>0</v>
          </cell>
          <cell r="AF81">
            <v>0</v>
          </cell>
          <cell r="AG81">
            <v>108036</v>
          </cell>
          <cell r="AI81">
            <v>72</v>
          </cell>
          <cell r="AJ81">
            <v>72</v>
          </cell>
          <cell r="AK81" t="str">
            <v>DARTMOUTH</v>
          </cell>
          <cell r="AL81">
            <v>99204</v>
          </cell>
          <cell r="AM81">
            <v>96676</v>
          </cell>
          <cell r="AN81">
            <v>2528</v>
          </cell>
          <cell r="AO81">
            <v>6978.5</v>
          </cell>
          <cell r="AP81">
            <v>3145.75</v>
          </cell>
          <cell r="AQ81">
            <v>0</v>
          </cell>
          <cell r="AR81">
            <v>8934</v>
          </cell>
          <cell r="AS81">
            <v>0</v>
          </cell>
          <cell r="AT81">
            <v>0</v>
          </cell>
          <cell r="AU81">
            <v>21586.25</v>
          </cell>
          <cell r="AV81">
            <v>2420.2074564320455</v>
          </cell>
          <cell r="AX81">
            <v>72</v>
          </cell>
          <cell r="AY81" t="str">
            <v>DARTMOUTH</v>
          </cell>
          <cell r="BC81">
            <v>0</v>
          </cell>
          <cell r="BF81">
            <v>0</v>
          </cell>
          <cell r="BG81">
            <v>0</v>
          </cell>
          <cell r="BI81">
            <v>0</v>
          </cell>
          <cell r="BJ81">
            <v>2528</v>
          </cell>
          <cell r="BK81">
            <v>2528</v>
          </cell>
          <cell r="BL81">
            <v>0</v>
          </cell>
          <cell r="BN81">
            <v>0</v>
          </cell>
          <cell r="BO81">
            <v>0</v>
          </cell>
          <cell r="BQ81">
            <v>18759</v>
          </cell>
          <cell r="BR81">
            <v>2244.25</v>
          </cell>
          <cell r="BU81">
            <v>-72</v>
          </cell>
        </row>
        <row r="82">
          <cell r="A82">
            <v>73</v>
          </cell>
          <cell r="B82">
            <v>73</v>
          </cell>
          <cell r="C82" t="str">
            <v>DEDHAM</v>
          </cell>
          <cell r="D82">
            <v>7</v>
          </cell>
          <cell r="E82">
            <v>125186</v>
          </cell>
          <cell r="F82">
            <v>6207</v>
          </cell>
          <cell r="G82">
            <v>131393</v>
          </cell>
          <cell r="I82">
            <v>0</v>
          </cell>
          <cell r="J82">
            <v>0</v>
          </cell>
          <cell r="K82">
            <v>6207</v>
          </cell>
          <cell r="L82">
            <v>6207</v>
          </cell>
          <cell r="N82">
            <v>125186</v>
          </cell>
          <cell r="P82">
            <v>0</v>
          </cell>
          <cell r="Q82">
            <v>0</v>
          </cell>
          <cell r="R82">
            <v>6207</v>
          </cell>
          <cell r="S82">
            <v>6207</v>
          </cell>
          <cell r="U82">
            <v>18173.5</v>
          </cell>
          <cell r="V82">
            <v>0</v>
          </cell>
          <cell r="W82">
            <v>73</v>
          </cell>
          <cell r="X82">
            <v>7</v>
          </cell>
          <cell r="Y82">
            <v>125186</v>
          </cell>
          <cell r="Z82">
            <v>0</v>
          </cell>
          <cell r="AA82">
            <v>125186</v>
          </cell>
          <cell r="AB82">
            <v>6207</v>
          </cell>
          <cell r="AC82">
            <v>131393</v>
          </cell>
          <cell r="AD82">
            <v>0</v>
          </cell>
          <cell r="AE82">
            <v>0</v>
          </cell>
          <cell r="AF82">
            <v>0</v>
          </cell>
          <cell r="AG82">
            <v>131393</v>
          </cell>
          <cell r="AI82">
            <v>73</v>
          </cell>
          <cell r="AJ82">
            <v>73</v>
          </cell>
          <cell r="AK82" t="str">
            <v>DEDHAM</v>
          </cell>
          <cell r="AL82">
            <v>125186</v>
          </cell>
          <cell r="AM82">
            <v>171195</v>
          </cell>
          <cell r="AN82">
            <v>0</v>
          </cell>
          <cell r="AO82">
            <v>4617.75</v>
          </cell>
          <cell r="AP82">
            <v>1022</v>
          </cell>
          <cell r="AQ82">
            <v>0</v>
          </cell>
          <cell r="AR82">
            <v>6326.75</v>
          </cell>
          <cell r="AS82">
            <v>0</v>
          </cell>
          <cell r="AT82">
            <v>0</v>
          </cell>
          <cell r="AU82">
            <v>11966.5</v>
          </cell>
          <cell r="AV82">
            <v>0</v>
          </cell>
          <cell r="AX82">
            <v>73</v>
          </cell>
          <cell r="AY82" t="str">
            <v>DEDHAM</v>
          </cell>
          <cell r="BC82">
            <v>0</v>
          </cell>
          <cell r="BF82">
            <v>0</v>
          </cell>
          <cell r="BG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N82">
            <v>0</v>
          </cell>
          <cell r="BO82">
            <v>0</v>
          </cell>
          <cell r="BQ82">
            <v>16798</v>
          </cell>
          <cell r="BR82">
            <v>4050.75</v>
          </cell>
          <cell r="BU82">
            <v>-73</v>
          </cell>
        </row>
        <row r="83">
          <cell r="A83">
            <v>74</v>
          </cell>
          <cell r="B83">
            <v>74</v>
          </cell>
          <cell r="C83" t="str">
            <v>DEERFIELD</v>
          </cell>
          <cell r="D83">
            <v>3</v>
          </cell>
          <cell r="E83">
            <v>39309</v>
          </cell>
          <cell r="F83">
            <v>2679</v>
          </cell>
          <cell r="G83">
            <v>41988</v>
          </cell>
          <cell r="I83">
            <v>0</v>
          </cell>
          <cell r="J83">
            <v>0</v>
          </cell>
          <cell r="K83">
            <v>2679</v>
          </cell>
          <cell r="L83">
            <v>2679</v>
          </cell>
          <cell r="N83">
            <v>39309</v>
          </cell>
          <cell r="P83">
            <v>0</v>
          </cell>
          <cell r="Q83">
            <v>0</v>
          </cell>
          <cell r="R83">
            <v>2679</v>
          </cell>
          <cell r="S83">
            <v>2679</v>
          </cell>
          <cell r="U83">
            <v>13202.5</v>
          </cell>
          <cell r="V83">
            <v>0</v>
          </cell>
          <cell r="W83">
            <v>74</v>
          </cell>
          <cell r="X83">
            <v>3</v>
          </cell>
          <cell r="Y83">
            <v>39309</v>
          </cell>
          <cell r="Z83">
            <v>0</v>
          </cell>
          <cell r="AA83">
            <v>39309</v>
          </cell>
          <cell r="AB83">
            <v>2679</v>
          </cell>
          <cell r="AC83">
            <v>41988</v>
          </cell>
          <cell r="AD83">
            <v>0</v>
          </cell>
          <cell r="AE83">
            <v>0</v>
          </cell>
          <cell r="AF83">
            <v>0</v>
          </cell>
          <cell r="AG83">
            <v>41988</v>
          </cell>
          <cell r="AI83">
            <v>74</v>
          </cell>
          <cell r="AJ83">
            <v>74</v>
          </cell>
          <cell r="AK83" t="str">
            <v>DEERFIELD</v>
          </cell>
          <cell r="AL83">
            <v>39309</v>
          </cell>
          <cell r="AM83">
            <v>60876</v>
          </cell>
          <cell r="AN83">
            <v>0</v>
          </cell>
          <cell r="AO83">
            <v>8244</v>
          </cell>
          <cell r="AP83">
            <v>498.5</v>
          </cell>
          <cell r="AQ83">
            <v>716</v>
          </cell>
          <cell r="AR83">
            <v>0</v>
          </cell>
          <cell r="AS83">
            <v>1065</v>
          </cell>
          <cell r="AT83">
            <v>0</v>
          </cell>
          <cell r="AU83">
            <v>10523.5</v>
          </cell>
          <cell r="AV83">
            <v>0</v>
          </cell>
          <cell r="AX83">
            <v>74</v>
          </cell>
          <cell r="AY83" t="str">
            <v>DEERFIELD</v>
          </cell>
          <cell r="BC83">
            <v>0</v>
          </cell>
          <cell r="BF83">
            <v>0</v>
          </cell>
          <cell r="BG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N83">
            <v>0</v>
          </cell>
          <cell r="BO83">
            <v>0</v>
          </cell>
          <cell r="BQ83">
            <v>5226</v>
          </cell>
          <cell r="BR83">
            <v>12006.25</v>
          </cell>
          <cell r="BU83">
            <v>-74</v>
          </cell>
        </row>
        <row r="84">
          <cell r="A84">
            <v>75</v>
          </cell>
          <cell r="B84">
            <v>75</v>
          </cell>
          <cell r="C84" t="str">
            <v>DENNIS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I84">
            <v>0</v>
          </cell>
          <cell r="J84" t="str">
            <v/>
          </cell>
          <cell r="K84">
            <v>0</v>
          </cell>
          <cell r="L84">
            <v>0</v>
          </cell>
          <cell r="N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U84">
            <v>0</v>
          </cell>
          <cell r="V84">
            <v>0</v>
          </cell>
          <cell r="W84">
            <v>75</v>
          </cell>
          <cell r="AI84">
            <v>75</v>
          </cell>
          <cell r="AJ84">
            <v>75</v>
          </cell>
          <cell r="AK84" t="str">
            <v>DENNIS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X84">
            <v>75</v>
          </cell>
          <cell r="AY84" t="str">
            <v>DENNIS</v>
          </cell>
          <cell r="BC84">
            <v>0</v>
          </cell>
          <cell r="BF84">
            <v>0</v>
          </cell>
          <cell r="BG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N84">
            <v>0</v>
          </cell>
          <cell r="BO84">
            <v>0</v>
          </cell>
          <cell r="BQ84">
            <v>0</v>
          </cell>
          <cell r="BR84">
            <v>0</v>
          </cell>
          <cell r="BU84">
            <v>-75</v>
          </cell>
        </row>
        <row r="85">
          <cell r="A85">
            <v>76</v>
          </cell>
          <cell r="B85">
            <v>76</v>
          </cell>
          <cell r="C85" t="str">
            <v>DIGHTON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I85">
            <v>0</v>
          </cell>
          <cell r="J85" t="str">
            <v/>
          </cell>
          <cell r="K85">
            <v>0</v>
          </cell>
          <cell r="L85">
            <v>0</v>
          </cell>
          <cell r="N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U85">
            <v>0</v>
          </cell>
          <cell r="V85">
            <v>0</v>
          </cell>
          <cell r="W85">
            <v>76</v>
          </cell>
          <cell r="AI85">
            <v>76</v>
          </cell>
          <cell r="AJ85">
            <v>76</v>
          </cell>
          <cell r="AK85" t="str">
            <v>DIGHTON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X85">
            <v>76</v>
          </cell>
          <cell r="AY85" t="str">
            <v>DIGHTON</v>
          </cell>
          <cell r="BC85">
            <v>0</v>
          </cell>
          <cell r="BF85">
            <v>0</v>
          </cell>
          <cell r="BG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N85">
            <v>0</v>
          </cell>
          <cell r="BO85">
            <v>0</v>
          </cell>
          <cell r="BQ85">
            <v>0</v>
          </cell>
          <cell r="BR85">
            <v>0</v>
          </cell>
          <cell r="BU85">
            <v>-76</v>
          </cell>
        </row>
        <row r="86">
          <cell r="A86">
            <v>77</v>
          </cell>
          <cell r="B86">
            <v>77</v>
          </cell>
          <cell r="C86" t="str">
            <v>DOUGLAS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I86">
            <v>0</v>
          </cell>
          <cell r="J86" t="str">
            <v/>
          </cell>
          <cell r="K86">
            <v>0</v>
          </cell>
          <cell r="L86">
            <v>0</v>
          </cell>
          <cell r="N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U86">
            <v>0</v>
          </cell>
          <cell r="V86">
            <v>0</v>
          </cell>
          <cell r="W86">
            <v>77</v>
          </cell>
          <cell r="AI86">
            <v>77</v>
          </cell>
          <cell r="AJ86">
            <v>77</v>
          </cell>
          <cell r="AK86" t="str">
            <v>DOUGLAS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X86">
            <v>77</v>
          </cell>
          <cell r="AY86" t="str">
            <v>DOUGLAS</v>
          </cell>
          <cell r="BC86">
            <v>0</v>
          </cell>
          <cell r="BF86">
            <v>0</v>
          </cell>
          <cell r="BG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N86">
            <v>0</v>
          </cell>
          <cell r="BO86">
            <v>0</v>
          </cell>
          <cell r="BQ86">
            <v>0</v>
          </cell>
          <cell r="BR86">
            <v>0</v>
          </cell>
          <cell r="BU86">
            <v>-77</v>
          </cell>
        </row>
        <row r="87">
          <cell r="A87">
            <v>78</v>
          </cell>
          <cell r="B87">
            <v>78</v>
          </cell>
          <cell r="C87" t="str">
            <v>DOVER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I87">
            <v>0</v>
          </cell>
          <cell r="J87" t="str">
            <v/>
          </cell>
          <cell r="K87">
            <v>0</v>
          </cell>
          <cell r="L87">
            <v>0</v>
          </cell>
          <cell r="N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U87">
            <v>0</v>
          </cell>
          <cell r="V87">
            <v>0</v>
          </cell>
          <cell r="W87">
            <v>78</v>
          </cell>
          <cell r="AI87">
            <v>78</v>
          </cell>
          <cell r="AJ87">
            <v>78</v>
          </cell>
          <cell r="AK87" t="str">
            <v>DOVER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X87">
            <v>78</v>
          </cell>
          <cell r="AY87" t="str">
            <v>DOVER</v>
          </cell>
          <cell r="BC87">
            <v>0</v>
          </cell>
          <cell r="BF87">
            <v>0</v>
          </cell>
          <cell r="BG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N87">
            <v>0</v>
          </cell>
          <cell r="BO87">
            <v>0</v>
          </cell>
          <cell r="BQ87">
            <v>0</v>
          </cell>
          <cell r="BR87">
            <v>0</v>
          </cell>
          <cell r="BU87">
            <v>-78</v>
          </cell>
        </row>
        <row r="88">
          <cell r="A88">
            <v>79</v>
          </cell>
          <cell r="B88">
            <v>79</v>
          </cell>
          <cell r="C88" t="str">
            <v>DRACUT</v>
          </cell>
          <cell r="D88">
            <v>193</v>
          </cell>
          <cell r="E88">
            <v>1970488</v>
          </cell>
          <cell r="F88">
            <v>171705</v>
          </cell>
          <cell r="G88">
            <v>2142193</v>
          </cell>
          <cell r="I88">
            <v>535984.04498742847</v>
          </cell>
          <cell r="J88">
            <v>0.66670279530610899</v>
          </cell>
          <cell r="K88">
            <v>171705</v>
          </cell>
          <cell r="L88">
            <v>707689.04498742847</v>
          </cell>
          <cell r="N88">
            <v>1434503.9550125715</v>
          </cell>
          <cell r="P88">
            <v>0</v>
          </cell>
          <cell r="Q88">
            <v>535984.04498742847</v>
          </cell>
          <cell r="R88">
            <v>171705</v>
          </cell>
          <cell r="S88">
            <v>707689.04498742847</v>
          </cell>
          <cell r="U88">
            <v>975637.5</v>
          </cell>
          <cell r="V88">
            <v>0</v>
          </cell>
          <cell r="W88">
            <v>79</v>
          </cell>
          <cell r="X88">
            <v>193</v>
          </cell>
          <cell r="Y88">
            <v>1970488</v>
          </cell>
          <cell r="Z88">
            <v>0</v>
          </cell>
          <cell r="AA88">
            <v>1970488</v>
          </cell>
          <cell r="AB88">
            <v>171705</v>
          </cell>
          <cell r="AC88">
            <v>2142193</v>
          </cell>
          <cell r="AD88">
            <v>0</v>
          </cell>
          <cell r="AE88">
            <v>0</v>
          </cell>
          <cell r="AF88">
            <v>0</v>
          </cell>
          <cell r="AG88">
            <v>2142193</v>
          </cell>
          <cell r="AI88">
            <v>79</v>
          </cell>
          <cell r="AJ88">
            <v>79</v>
          </cell>
          <cell r="AK88" t="str">
            <v>DRACUT</v>
          </cell>
          <cell r="AL88">
            <v>1970488</v>
          </cell>
          <cell r="AM88">
            <v>1410632</v>
          </cell>
          <cell r="AN88">
            <v>559856</v>
          </cell>
          <cell r="AO88">
            <v>92274.75</v>
          </cell>
          <cell r="AP88">
            <v>87325.75</v>
          </cell>
          <cell r="AQ88">
            <v>59805.75</v>
          </cell>
          <cell r="AR88">
            <v>0</v>
          </cell>
          <cell r="AS88">
            <v>4670.25</v>
          </cell>
          <cell r="AT88">
            <v>0</v>
          </cell>
          <cell r="AU88">
            <v>803932.5</v>
          </cell>
          <cell r="AV88">
            <v>535984.04498742847</v>
          </cell>
          <cell r="AX88">
            <v>79</v>
          </cell>
          <cell r="AY88" t="str">
            <v>DRACUT</v>
          </cell>
          <cell r="BC88">
            <v>0</v>
          </cell>
          <cell r="BF88">
            <v>0</v>
          </cell>
          <cell r="BG88">
            <v>0</v>
          </cell>
          <cell r="BI88">
            <v>0</v>
          </cell>
          <cell r="BJ88">
            <v>559856</v>
          </cell>
          <cell r="BK88">
            <v>559856</v>
          </cell>
          <cell r="BL88">
            <v>0</v>
          </cell>
          <cell r="BN88">
            <v>0</v>
          </cell>
          <cell r="BO88">
            <v>0</v>
          </cell>
          <cell r="BQ88">
            <v>141160</v>
          </cell>
          <cell r="BR88">
            <v>112799.75</v>
          </cell>
          <cell r="BU88">
            <v>-79</v>
          </cell>
        </row>
        <row r="89">
          <cell r="A89">
            <v>80</v>
          </cell>
          <cell r="B89">
            <v>80</v>
          </cell>
          <cell r="C89" t="str">
            <v>DUDLEY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I89">
            <v>0</v>
          </cell>
          <cell r="J89" t="str">
            <v/>
          </cell>
          <cell r="K89">
            <v>0</v>
          </cell>
          <cell r="L89">
            <v>0</v>
          </cell>
          <cell r="N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U89">
            <v>0</v>
          </cell>
          <cell r="V89">
            <v>0</v>
          </cell>
          <cell r="W89">
            <v>80</v>
          </cell>
          <cell r="AI89">
            <v>80</v>
          </cell>
          <cell r="AJ89">
            <v>80</v>
          </cell>
          <cell r="AK89" t="str">
            <v>DUDLEY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X89">
            <v>80</v>
          </cell>
          <cell r="AY89" t="str">
            <v>DUDLEY</v>
          </cell>
          <cell r="BC89">
            <v>0</v>
          </cell>
          <cell r="BF89">
            <v>0</v>
          </cell>
          <cell r="BG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N89">
            <v>0</v>
          </cell>
          <cell r="BO89">
            <v>0</v>
          </cell>
          <cell r="BQ89">
            <v>0</v>
          </cell>
          <cell r="BR89">
            <v>0</v>
          </cell>
          <cell r="BU89">
            <v>-80</v>
          </cell>
        </row>
        <row r="90">
          <cell r="A90">
            <v>81</v>
          </cell>
          <cell r="B90">
            <v>81</v>
          </cell>
          <cell r="C90" t="str">
            <v>DUNSTABLE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I90">
            <v>0</v>
          </cell>
          <cell r="J90" t="str">
            <v/>
          </cell>
          <cell r="K90">
            <v>0</v>
          </cell>
          <cell r="L90">
            <v>0</v>
          </cell>
          <cell r="N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U90">
            <v>0</v>
          </cell>
          <cell r="V90">
            <v>0</v>
          </cell>
          <cell r="W90">
            <v>81</v>
          </cell>
          <cell r="AI90">
            <v>81</v>
          </cell>
          <cell r="AJ90">
            <v>81</v>
          </cell>
          <cell r="AK90" t="str">
            <v>DUNSTABLE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X90">
            <v>81</v>
          </cell>
          <cell r="AY90" t="str">
            <v>DUNSTABLE</v>
          </cell>
          <cell r="BC90">
            <v>0</v>
          </cell>
          <cell r="BF90">
            <v>0</v>
          </cell>
          <cell r="BG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N90">
            <v>0</v>
          </cell>
          <cell r="BO90">
            <v>0</v>
          </cell>
          <cell r="BQ90">
            <v>0</v>
          </cell>
          <cell r="BR90">
            <v>0</v>
          </cell>
          <cell r="BU90">
            <v>-81</v>
          </cell>
        </row>
        <row r="91">
          <cell r="A91">
            <v>82</v>
          </cell>
          <cell r="B91">
            <v>82</v>
          </cell>
          <cell r="C91" t="str">
            <v>DUXBURY</v>
          </cell>
          <cell r="D91">
            <v>13</v>
          </cell>
          <cell r="E91">
            <v>162966</v>
          </cell>
          <cell r="F91">
            <v>11609</v>
          </cell>
          <cell r="G91">
            <v>174575</v>
          </cell>
          <cell r="I91">
            <v>0</v>
          </cell>
          <cell r="J91">
            <v>0</v>
          </cell>
          <cell r="K91">
            <v>11609</v>
          </cell>
          <cell r="L91">
            <v>11609</v>
          </cell>
          <cell r="N91">
            <v>162966</v>
          </cell>
          <cell r="P91">
            <v>0</v>
          </cell>
          <cell r="Q91">
            <v>0</v>
          </cell>
          <cell r="R91">
            <v>11609</v>
          </cell>
          <cell r="S91">
            <v>11609</v>
          </cell>
          <cell r="U91">
            <v>66124.25</v>
          </cell>
          <cell r="V91">
            <v>0</v>
          </cell>
          <cell r="W91">
            <v>82</v>
          </cell>
          <cell r="X91">
            <v>13</v>
          </cell>
          <cell r="Y91">
            <v>162966</v>
          </cell>
          <cell r="Z91">
            <v>0</v>
          </cell>
          <cell r="AA91">
            <v>162966</v>
          </cell>
          <cell r="AB91">
            <v>11609</v>
          </cell>
          <cell r="AC91">
            <v>174575</v>
          </cell>
          <cell r="AD91">
            <v>0</v>
          </cell>
          <cell r="AE91">
            <v>0</v>
          </cell>
          <cell r="AF91">
            <v>0</v>
          </cell>
          <cell r="AG91">
            <v>174575</v>
          </cell>
          <cell r="AI91">
            <v>82</v>
          </cell>
          <cell r="AJ91">
            <v>82</v>
          </cell>
          <cell r="AK91" t="str">
            <v>DUXBURY</v>
          </cell>
          <cell r="AL91">
            <v>162966</v>
          </cell>
          <cell r="AM91">
            <v>180238</v>
          </cell>
          <cell r="AN91">
            <v>0</v>
          </cell>
          <cell r="AO91">
            <v>6734.5</v>
          </cell>
          <cell r="AP91">
            <v>32964</v>
          </cell>
          <cell r="AQ91">
            <v>0</v>
          </cell>
          <cell r="AR91">
            <v>9990.25</v>
          </cell>
          <cell r="AS91">
            <v>4826.5</v>
          </cell>
          <cell r="AT91">
            <v>0</v>
          </cell>
          <cell r="AU91">
            <v>54515.25</v>
          </cell>
          <cell r="AV91">
            <v>0</v>
          </cell>
          <cell r="AX91">
            <v>82</v>
          </cell>
          <cell r="AY91" t="str">
            <v>DUXBURY</v>
          </cell>
          <cell r="BC91">
            <v>0</v>
          </cell>
          <cell r="BF91">
            <v>0</v>
          </cell>
          <cell r="BG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N91">
            <v>0</v>
          </cell>
          <cell r="BO91">
            <v>0</v>
          </cell>
          <cell r="BQ91">
            <v>10104</v>
          </cell>
          <cell r="BR91">
            <v>11550</v>
          </cell>
          <cell r="BU91">
            <v>-82</v>
          </cell>
        </row>
        <row r="92">
          <cell r="A92">
            <v>83</v>
          </cell>
          <cell r="B92">
            <v>83</v>
          </cell>
          <cell r="C92" t="str">
            <v>EAST BRIDGEWATER</v>
          </cell>
          <cell r="D92">
            <v>5</v>
          </cell>
          <cell r="E92">
            <v>44593</v>
          </cell>
          <cell r="F92">
            <v>4465</v>
          </cell>
          <cell r="G92">
            <v>49058</v>
          </cell>
          <cell r="I92">
            <v>8697.6205465526637</v>
          </cell>
          <cell r="J92">
            <v>0.48571742759309555</v>
          </cell>
          <cell r="K92">
            <v>4465</v>
          </cell>
          <cell r="L92">
            <v>13162.620546552664</v>
          </cell>
          <cell r="N92">
            <v>35895.379453447335</v>
          </cell>
          <cell r="P92">
            <v>0</v>
          </cell>
          <cell r="Q92">
            <v>8697.6205465526637</v>
          </cell>
          <cell r="R92">
            <v>4465</v>
          </cell>
          <cell r="S92">
            <v>13162.620546552664</v>
          </cell>
          <cell r="U92">
            <v>22371.75</v>
          </cell>
          <cell r="V92">
            <v>0</v>
          </cell>
          <cell r="W92">
            <v>83</v>
          </cell>
          <cell r="X92">
            <v>5</v>
          </cell>
          <cell r="Y92">
            <v>44593</v>
          </cell>
          <cell r="Z92">
            <v>0</v>
          </cell>
          <cell r="AA92">
            <v>44593</v>
          </cell>
          <cell r="AB92">
            <v>4465</v>
          </cell>
          <cell r="AC92">
            <v>49058</v>
          </cell>
          <cell r="AD92">
            <v>0</v>
          </cell>
          <cell r="AE92">
            <v>0</v>
          </cell>
          <cell r="AF92">
            <v>0</v>
          </cell>
          <cell r="AG92">
            <v>49058</v>
          </cell>
          <cell r="AI92">
            <v>83</v>
          </cell>
          <cell r="AJ92">
            <v>83</v>
          </cell>
          <cell r="AK92" t="str">
            <v>EAST BRIDGEWATER</v>
          </cell>
          <cell r="AL92">
            <v>44593</v>
          </cell>
          <cell r="AM92">
            <v>35508</v>
          </cell>
          <cell r="AN92">
            <v>9085</v>
          </cell>
          <cell r="AO92">
            <v>2333.25</v>
          </cell>
          <cell r="AP92">
            <v>4201</v>
          </cell>
          <cell r="AQ92">
            <v>2121.75</v>
          </cell>
          <cell r="AR92">
            <v>165.75</v>
          </cell>
          <cell r="AS92">
            <v>0</v>
          </cell>
          <cell r="AT92">
            <v>0</v>
          </cell>
          <cell r="AU92">
            <v>17906.75</v>
          </cell>
          <cell r="AV92">
            <v>8697.6205465526637</v>
          </cell>
          <cell r="AX92">
            <v>83</v>
          </cell>
          <cell r="AY92" t="str">
            <v>EAST BRIDGEWATER</v>
          </cell>
          <cell r="BC92">
            <v>0</v>
          </cell>
          <cell r="BF92">
            <v>0</v>
          </cell>
          <cell r="BG92">
            <v>0</v>
          </cell>
          <cell r="BI92">
            <v>0</v>
          </cell>
          <cell r="BJ92">
            <v>9085</v>
          </cell>
          <cell r="BK92">
            <v>9085</v>
          </cell>
          <cell r="BL92">
            <v>0</v>
          </cell>
          <cell r="BN92">
            <v>0</v>
          </cell>
          <cell r="BO92">
            <v>0</v>
          </cell>
          <cell r="BQ92">
            <v>1996</v>
          </cell>
          <cell r="BR92">
            <v>2520.75</v>
          </cell>
          <cell r="BU92">
            <v>-83</v>
          </cell>
        </row>
        <row r="93">
          <cell r="A93">
            <v>84</v>
          </cell>
          <cell r="B93">
            <v>84</v>
          </cell>
          <cell r="C93" t="str">
            <v>EAST BROOKFIELD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I93">
            <v>0</v>
          </cell>
          <cell r="J93" t="str">
            <v/>
          </cell>
          <cell r="K93">
            <v>0</v>
          </cell>
          <cell r="L93">
            <v>0</v>
          </cell>
          <cell r="N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U93">
            <v>0</v>
          </cell>
          <cell r="V93">
            <v>0</v>
          </cell>
          <cell r="W93">
            <v>84</v>
          </cell>
          <cell r="AI93">
            <v>84</v>
          </cell>
          <cell r="AJ93">
            <v>84</v>
          </cell>
          <cell r="AK93" t="str">
            <v>EAST BROOKFIELD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X93">
            <v>84</v>
          </cell>
          <cell r="AY93" t="str">
            <v>EAST BROOKFIELD</v>
          </cell>
          <cell r="BC93">
            <v>0</v>
          </cell>
          <cell r="BF93">
            <v>0</v>
          </cell>
          <cell r="BG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N93">
            <v>0</v>
          </cell>
          <cell r="BO93">
            <v>0</v>
          </cell>
          <cell r="BQ93">
            <v>0</v>
          </cell>
          <cell r="BR93">
            <v>0</v>
          </cell>
          <cell r="BU93">
            <v>-84</v>
          </cell>
        </row>
        <row r="94">
          <cell r="A94">
            <v>85</v>
          </cell>
          <cell r="B94">
            <v>86</v>
          </cell>
          <cell r="C94" t="str">
            <v>EASTHAM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I94">
            <v>0</v>
          </cell>
          <cell r="J94" t="str">
            <v/>
          </cell>
          <cell r="K94">
            <v>0</v>
          </cell>
          <cell r="L94">
            <v>0</v>
          </cell>
          <cell r="N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U94">
            <v>0</v>
          </cell>
          <cell r="V94">
            <v>0</v>
          </cell>
          <cell r="W94">
            <v>85</v>
          </cell>
          <cell r="AI94">
            <v>85</v>
          </cell>
          <cell r="AJ94">
            <v>86</v>
          </cell>
          <cell r="AK94" t="str">
            <v>EASTHAM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X94">
            <v>85</v>
          </cell>
          <cell r="AY94" t="str">
            <v>EASTHAM</v>
          </cell>
          <cell r="BC94">
            <v>0</v>
          </cell>
          <cell r="BF94">
            <v>0</v>
          </cell>
          <cell r="BG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N94">
            <v>0</v>
          </cell>
          <cell r="BO94">
            <v>0</v>
          </cell>
          <cell r="BQ94">
            <v>0</v>
          </cell>
          <cell r="BR94">
            <v>0</v>
          </cell>
          <cell r="BU94">
            <v>-85</v>
          </cell>
        </row>
        <row r="95">
          <cell r="A95">
            <v>86</v>
          </cell>
          <cell r="B95">
            <v>87</v>
          </cell>
          <cell r="C95" t="str">
            <v>EASTHAMPTON</v>
          </cell>
          <cell r="D95">
            <v>96</v>
          </cell>
          <cell r="E95">
            <v>977578</v>
          </cell>
          <cell r="F95">
            <v>85608</v>
          </cell>
          <cell r="G95">
            <v>1063186</v>
          </cell>
          <cell r="I95">
            <v>248415.91408029557</v>
          </cell>
          <cell r="J95">
            <v>0.75707188013277038</v>
          </cell>
          <cell r="K95">
            <v>85608</v>
          </cell>
          <cell r="L95">
            <v>334023.9140802956</v>
          </cell>
          <cell r="N95">
            <v>729162.0859197044</v>
          </cell>
          <cell r="P95">
            <v>0</v>
          </cell>
          <cell r="Q95">
            <v>248415.91408029557</v>
          </cell>
          <cell r="R95">
            <v>85608</v>
          </cell>
          <cell r="S95">
            <v>334023.9140802956</v>
          </cell>
          <cell r="U95">
            <v>413735.25</v>
          </cell>
          <cell r="V95">
            <v>0</v>
          </cell>
          <cell r="W95">
            <v>86</v>
          </cell>
          <cell r="X95">
            <v>96</v>
          </cell>
          <cell r="Y95">
            <v>977578</v>
          </cell>
          <cell r="Z95">
            <v>0</v>
          </cell>
          <cell r="AA95">
            <v>977578</v>
          </cell>
          <cell r="AB95">
            <v>85608</v>
          </cell>
          <cell r="AC95">
            <v>1063186</v>
          </cell>
          <cell r="AD95">
            <v>0</v>
          </cell>
          <cell r="AE95">
            <v>0</v>
          </cell>
          <cell r="AF95">
            <v>0</v>
          </cell>
          <cell r="AG95">
            <v>1063186</v>
          </cell>
          <cell r="AI95">
            <v>86</v>
          </cell>
          <cell r="AJ95">
            <v>87</v>
          </cell>
          <cell r="AK95" t="str">
            <v>EASTHAMPTON</v>
          </cell>
          <cell r="AL95">
            <v>977578</v>
          </cell>
          <cell r="AM95">
            <v>718098</v>
          </cell>
          <cell r="AN95">
            <v>259480</v>
          </cell>
          <cell r="AO95">
            <v>42056.25</v>
          </cell>
          <cell r="AP95">
            <v>5678.5</v>
          </cell>
          <cell r="AQ95">
            <v>14405.5</v>
          </cell>
          <cell r="AR95">
            <v>0</v>
          </cell>
          <cell r="AS95">
            <v>6507</v>
          </cell>
          <cell r="AT95">
            <v>0</v>
          </cell>
          <cell r="AU95">
            <v>328127.25</v>
          </cell>
          <cell r="AV95">
            <v>248415.91408029557</v>
          </cell>
          <cell r="AX95">
            <v>86</v>
          </cell>
          <cell r="AY95" t="str">
            <v>EASTHAMPTON</v>
          </cell>
          <cell r="BC95">
            <v>0</v>
          </cell>
          <cell r="BF95">
            <v>0</v>
          </cell>
          <cell r="BG95">
            <v>0</v>
          </cell>
          <cell r="BI95">
            <v>0</v>
          </cell>
          <cell r="BJ95">
            <v>259480</v>
          </cell>
          <cell r="BK95">
            <v>259480</v>
          </cell>
          <cell r="BL95">
            <v>0</v>
          </cell>
          <cell r="BN95">
            <v>0</v>
          </cell>
          <cell r="BO95">
            <v>0</v>
          </cell>
          <cell r="BQ95">
            <v>124460</v>
          </cell>
          <cell r="BR95">
            <v>59731.25</v>
          </cell>
          <cell r="BU95">
            <v>-86</v>
          </cell>
        </row>
        <row r="96">
          <cell r="A96">
            <v>87</v>
          </cell>
          <cell r="B96">
            <v>85</v>
          </cell>
          <cell r="C96" t="str">
            <v>EAST LONGMEADOW</v>
          </cell>
          <cell r="D96">
            <v>9</v>
          </cell>
          <cell r="E96">
            <v>120037</v>
          </cell>
          <cell r="F96">
            <v>8030</v>
          </cell>
          <cell r="G96">
            <v>128067</v>
          </cell>
          <cell r="I96">
            <v>74794.749897630536</v>
          </cell>
          <cell r="J96">
            <v>0.91823962945731097</v>
          </cell>
          <cell r="K96">
            <v>8030</v>
          </cell>
          <cell r="L96">
            <v>82824.749897630536</v>
          </cell>
          <cell r="N96">
            <v>45242.250102369464</v>
          </cell>
          <cell r="P96">
            <v>0</v>
          </cell>
          <cell r="Q96">
            <v>74794.749897630536</v>
          </cell>
          <cell r="R96">
            <v>8030</v>
          </cell>
          <cell r="S96">
            <v>82824.749897630536</v>
          </cell>
          <cell r="U96">
            <v>89484.5</v>
          </cell>
          <cell r="V96">
            <v>0</v>
          </cell>
          <cell r="W96">
            <v>87</v>
          </cell>
          <cell r="X96">
            <v>9</v>
          </cell>
          <cell r="Y96">
            <v>120037</v>
          </cell>
          <cell r="Z96">
            <v>0</v>
          </cell>
          <cell r="AA96">
            <v>120037</v>
          </cell>
          <cell r="AB96">
            <v>8030</v>
          </cell>
          <cell r="AC96">
            <v>128067</v>
          </cell>
          <cell r="AD96">
            <v>0</v>
          </cell>
          <cell r="AE96">
            <v>0</v>
          </cell>
          <cell r="AF96">
            <v>0</v>
          </cell>
          <cell r="AG96">
            <v>128067</v>
          </cell>
          <cell r="AI96">
            <v>87</v>
          </cell>
          <cell r="AJ96">
            <v>85</v>
          </cell>
          <cell r="AK96" t="str">
            <v>EAST LONGMEADOW</v>
          </cell>
          <cell r="AL96">
            <v>120037</v>
          </cell>
          <cell r="AM96">
            <v>41911</v>
          </cell>
          <cell r="AN96">
            <v>78126</v>
          </cell>
          <cell r="AO96">
            <v>3328.5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81454.5</v>
          </cell>
          <cell r="AV96">
            <v>74794.749897630536</v>
          </cell>
          <cell r="AX96">
            <v>87</v>
          </cell>
          <cell r="AY96" t="str">
            <v>EAST LONGMEADOW</v>
          </cell>
          <cell r="BC96">
            <v>0</v>
          </cell>
          <cell r="BF96">
            <v>0</v>
          </cell>
          <cell r="BG96">
            <v>0</v>
          </cell>
          <cell r="BI96">
            <v>0</v>
          </cell>
          <cell r="BJ96">
            <v>78126</v>
          </cell>
          <cell r="BK96">
            <v>78126</v>
          </cell>
          <cell r="BL96">
            <v>0</v>
          </cell>
          <cell r="BN96">
            <v>0</v>
          </cell>
          <cell r="BO96">
            <v>0</v>
          </cell>
          <cell r="BQ96">
            <v>15141</v>
          </cell>
          <cell r="BR96">
            <v>11515.5</v>
          </cell>
          <cell r="BU96">
            <v>-87</v>
          </cell>
        </row>
        <row r="97">
          <cell r="A97">
            <v>88</v>
          </cell>
          <cell r="B97">
            <v>88</v>
          </cell>
          <cell r="C97" t="str">
            <v>EASTON</v>
          </cell>
          <cell r="D97">
            <v>9</v>
          </cell>
          <cell r="E97">
            <v>97713</v>
          </cell>
          <cell r="F97">
            <v>8037</v>
          </cell>
          <cell r="G97">
            <v>105750</v>
          </cell>
          <cell r="I97">
            <v>0</v>
          </cell>
          <cell r="J97">
            <v>0</v>
          </cell>
          <cell r="K97">
            <v>8037</v>
          </cell>
          <cell r="L97">
            <v>8037</v>
          </cell>
          <cell r="N97">
            <v>97713</v>
          </cell>
          <cell r="P97">
            <v>0</v>
          </cell>
          <cell r="Q97">
            <v>0</v>
          </cell>
          <cell r="R97">
            <v>8037</v>
          </cell>
          <cell r="S97">
            <v>8037</v>
          </cell>
          <cell r="U97">
            <v>28351.25</v>
          </cell>
          <cell r="V97">
            <v>0</v>
          </cell>
          <cell r="W97">
            <v>88</v>
          </cell>
          <cell r="X97">
            <v>9</v>
          </cell>
          <cell r="Y97">
            <v>97713</v>
          </cell>
          <cell r="Z97">
            <v>0</v>
          </cell>
          <cell r="AA97">
            <v>97713</v>
          </cell>
          <cell r="AB97">
            <v>8037</v>
          </cell>
          <cell r="AC97">
            <v>105750</v>
          </cell>
          <cell r="AD97">
            <v>0</v>
          </cell>
          <cell r="AE97">
            <v>0</v>
          </cell>
          <cell r="AF97">
            <v>0</v>
          </cell>
          <cell r="AG97">
            <v>105750</v>
          </cell>
          <cell r="AI97">
            <v>88</v>
          </cell>
          <cell r="AJ97">
            <v>88</v>
          </cell>
          <cell r="AK97" t="str">
            <v>EASTON</v>
          </cell>
          <cell r="AL97">
            <v>97713</v>
          </cell>
          <cell r="AM97">
            <v>159055</v>
          </cell>
          <cell r="AN97">
            <v>0</v>
          </cell>
          <cell r="AO97">
            <v>4160.25</v>
          </cell>
          <cell r="AP97">
            <v>16059.5</v>
          </cell>
          <cell r="AQ97">
            <v>0</v>
          </cell>
          <cell r="AR97">
            <v>94.5</v>
          </cell>
          <cell r="AS97">
            <v>0</v>
          </cell>
          <cell r="AT97">
            <v>0</v>
          </cell>
          <cell r="AU97">
            <v>20314.25</v>
          </cell>
          <cell r="AV97">
            <v>0</v>
          </cell>
          <cell r="AX97">
            <v>88</v>
          </cell>
          <cell r="AY97" t="str">
            <v>EASTON</v>
          </cell>
          <cell r="BC97">
            <v>0</v>
          </cell>
          <cell r="BF97">
            <v>0</v>
          </cell>
          <cell r="BG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N97">
            <v>0</v>
          </cell>
          <cell r="BO97">
            <v>0</v>
          </cell>
          <cell r="BQ97">
            <v>6252</v>
          </cell>
          <cell r="BR97">
            <v>5700.25</v>
          </cell>
          <cell r="BU97">
            <v>-88</v>
          </cell>
        </row>
        <row r="98">
          <cell r="A98">
            <v>89</v>
          </cell>
          <cell r="B98">
            <v>89</v>
          </cell>
          <cell r="C98" t="str">
            <v>EDGARTOWN</v>
          </cell>
          <cell r="D98">
            <v>38</v>
          </cell>
          <cell r="E98">
            <v>861954</v>
          </cell>
          <cell r="F98">
            <v>33934</v>
          </cell>
          <cell r="G98">
            <v>895888</v>
          </cell>
          <cell r="I98">
            <v>171422.10701200663</v>
          </cell>
          <cell r="J98">
            <v>0.73122393622880277</v>
          </cell>
          <cell r="K98">
            <v>33934</v>
          </cell>
          <cell r="L98">
            <v>205356.10701200663</v>
          </cell>
          <cell r="N98">
            <v>690531.89298799331</v>
          </cell>
          <cell r="P98">
            <v>0</v>
          </cell>
          <cell r="Q98">
            <v>171422.10701200663</v>
          </cell>
          <cell r="R98">
            <v>33934</v>
          </cell>
          <cell r="S98">
            <v>205356.10701200663</v>
          </cell>
          <cell r="U98">
            <v>268365.75</v>
          </cell>
          <cell r="V98">
            <v>0</v>
          </cell>
          <cell r="W98">
            <v>89</v>
          </cell>
          <cell r="X98">
            <v>38</v>
          </cell>
          <cell r="Y98">
            <v>861954</v>
          </cell>
          <cell r="Z98">
            <v>0</v>
          </cell>
          <cell r="AA98">
            <v>861954</v>
          </cell>
          <cell r="AB98">
            <v>33934</v>
          </cell>
          <cell r="AC98">
            <v>895888</v>
          </cell>
          <cell r="AD98">
            <v>0</v>
          </cell>
          <cell r="AE98">
            <v>0</v>
          </cell>
          <cell r="AF98">
            <v>0</v>
          </cell>
          <cell r="AG98">
            <v>895888</v>
          </cell>
          <cell r="AI98">
            <v>89</v>
          </cell>
          <cell r="AJ98">
            <v>89</v>
          </cell>
          <cell r="AK98" t="str">
            <v>EDGARTOWN</v>
          </cell>
          <cell r="AL98">
            <v>861954</v>
          </cell>
          <cell r="AM98">
            <v>682897</v>
          </cell>
          <cell r="AN98">
            <v>179057</v>
          </cell>
          <cell r="AO98">
            <v>4390.5</v>
          </cell>
          <cell r="AP98">
            <v>7351</v>
          </cell>
          <cell r="AQ98">
            <v>0</v>
          </cell>
          <cell r="AR98">
            <v>6167.75</v>
          </cell>
          <cell r="AS98">
            <v>37465.5</v>
          </cell>
          <cell r="AT98">
            <v>0</v>
          </cell>
          <cell r="AU98">
            <v>234431.75</v>
          </cell>
          <cell r="AV98">
            <v>171422.10701200663</v>
          </cell>
          <cell r="AX98">
            <v>89</v>
          </cell>
          <cell r="AY98" t="str">
            <v>EDGARTOWN</v>
          </cell>
          <cell r="BC98">
            <v>0</v>
          </cell>
          <cell r="BF98">
            <v>0</v>
          </cell>
          <cell r="BG98">
            <v>0</v>
          </cell>
          <cell r="BI98">
            <v>0</v>
          </cell>
          <cell r="BJ98">
            <v>179057</v>
          </cell>
          <cell r="BK98">
            <v>179057</v>
          </cell>
          <cell r="BL98">
            <v>0</v>
          </cell>
          <cell r="BN98">
            <v>0</v>
          </cell>
          <cell r="BO98">
            <v>0</v>
          </cell>
          <cell r="BQ98">
            <v>0</v>
          </cell>
          <cell r="BR98">
            <v>0</v>
          </cell>
          <cell r="BU98">
            <v>-89</v>
          </cell>
        </row>
        <row r="99">
          <cell r="A99">
            <v>90</v>
          </cell>
          <cell r="B99">
            <v>90</v>
          </cell>
          <cell r="C99" t="str">
            <v>EGREMONT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I99">
            <v>0</v>
          </cell>
          <cell r="J99" t="str">
            <v/>
          </cell>
          <cell r="K99">
            <v>0</v>
          </cell>
          <cell r="L99">
            <v>0</v>
          </cell>
          <cell r="N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U99">
            <v>0</v>
          </cell>
          <cell r="V99">
            <v>0</v>
          </cell>
          <cell r="W99">
            <v>90</v>
          </cell>
          <cell r="AI99">
            <v>90</v>
          </cell>
          <cell r="AJ99">
            <v>90</v>
          </cell>
          <cell r="AK99" t="str">
            <v>EGREMONT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X99">
            <v>90</v>
          </cell>
          <cell r="AY99" t="str">
            <v>EGREMONT</v>
          </cell>
          <cell r="BC99">
            <v>0</v>
          </cell>
          <cell r="BF99">
            <v>0</v>
          </cell>
          <cell r="BG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N99">
            <v>0</v>
          </cell>
          <cell r="BO99">
            <v>0</v>
          </cell>
          <cell r="BQ99">
            <v>0</v>
          </cell>
          <cell r="BR99">
            <v>0</v>
          </cell>
          <cell r="BU99">
            <v>-90</v>
          </cell>
        </row>
        <row r="100">
          <cell r="A100">
            <v>91</v>
          </cell>
          <cell r="B100">
            <v>91</v>
          </cell>
          <cell r="C100" t="str">
            <v>ERVING</v>
          </cell>
          <cell r="D100">
            <v>10</v>
          </cell>
          <cell r="E100">
            <v>168297</v>
          </cell>
          <cell r="F100">
            <v>8923</v>
          </cell>
          <cell r="G100">
            <v>177220</v>
          </cell>
          <cell r="I100">
            <v>0</v>
          </cell>
          <cell r="J100">
            <v>0</v>
          </cell>
          <cell r="K100">
            <v>8923</v>
          </cell>
          <cell r="L100">
            <v>8923</v>
          </cell>
          <cell r="N100">
            <v>168297</v>
          </cell>
          <cell r="P100">
            <v>0</v>
          </cell>
          <cell r="Q100">
            <v>0</v>
          </cell>
          <cell r="R100">
            <v>8923</v>
          </cell>
          <cell r="S100">
            <v>8923</v>
          </cell>
          <cell r="U100">
            <v>41106.75</v>
          </cell>
          <cell r="V100">
            <v>0</v>
          </cell>
          <cell r="W100">
            <v>91</v>
          </cell>
          <cell r="X100">
            <v>10</v>
          </cell>
          <cell r="Y100">
            <v>168297</v>
          </cell>
          <cell r="Z100">
            <v>0</v>
          </cell>
          <cell r="AA100">
            <v>168297</v>
          </cell>
          <cell r="AB100">
            <v>8923</v>
          </cell>
          <cell r="AC100">
            <v>177220</v>
          </cell>
          <cell r="AD100">
            <v>0</v>
          </cell>
          <cell r="AE100">
            <v>0</v>
          </cell>
          <cell r="AF100">
            <v>0</v>
          </cell>
          <cell r="AG100">
            <v>177220</v>
          </cell>
          <cell r="AI100">
            <v>91</v>
          </cell>
          <cell r="AJ100">
            <v>91</v>
          </cell>
          <cell r="AK100" t="str">
            <v>ERVING</v>
          </cell>
          <cell r="AL100">
            <v>168297</v>
          </cell>
          <cell r="AM100">
            <v>182461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20587.5</v>
          </cell>
          <cell r="AS100">
            <v>11596.25</v>
          </cell>
          <cell r="AT100">
            <v>0</v>
          </cell>
          <cell r="AU100">
            <v>32183.75</v>
          </cell>
          <cell r="AV100">
            <v>0</v>
          </cell>
          <cell r="AX100">
            <v>91</v>
          </cell>
          <cell r="AY100" t="str">
            <v>ERVING</v>
          </cell>
          <cell r="BC100">
            <v>0</v>
          </cell>
          <cell r="BF100">
            <v>0</v>
          </cell>
          <cell r="BG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N100">
            <v>0</v>
          </cell>
          <cell r="BO100">
            <v>0</v>
          </cell>
          <cell r="BQ100">
            <v>13695</v>
          </cell>
          <cell r="BR100">
            <v>0</v>
          </cell>
          <cell r="BU100">
            <v>-91</v>
          </cell>
        </row>
        <row r="101">
          <cell r="A101">
            <v>92</v>
          </cell>
          <cell r="B101">
            <v>92</v>
          </cell>
          <cell r="C101" t="str">
            <v>ESSEX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I101">
            <v>0</v>
          </cell>
          <cell r="J101" t="str">
            <v/>
          </cell>
          <cell r="K101">
            <v>0</v>
          </cell>
          <cell r="L101">
            <v>0</v>
          </cell>
          <cell r="N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U101">
            <v>0</v>
          </cell>
          <cell r="V101">
            <v>0</v>
          </cell>
          <cell r="W101">
            <v>92</v>
          </cell>
          <cell r="AI101">
            <v>92</v>
          </cell>
          <cell r="AJ101">
            <v>92</v>
          </cell>
          <cell r="AK101" t="str">
            <v>ESSEX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X101">
            <v>92</v>
          </cell>
          <cell r="AY101" t="str">
            <v>ESSEX</v>
          </cell>
          <cell r="BC101">
            <v>0</v>
          </cell>
          <cell r="BF101">
            <v>0</v>
          </cell>
          <cell r="BG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N101">
            <v>0</v>
          </cell>
          <cell r="BO101">
            <v>0</v>
          </cell>
          <cell r="BQ101">
            <v>0</v>
          </cell>
          <cell r="BR101">
            <v>0</v>
          </cell>
          <cell r="BU101">
            <v>-92</v>
          </cell>
        </row>
        <row r="102">
          <cell r="A102">
            <v>93</v>
          </cell>
          <cell r="B102">
            <v>93</v>
          </cell>
          <cell r="C102" t="str">
            <v>EVERETT</v>
          </cell>
          <cell r="D102">
            <v>573</v>
          </cell>
          <cell r="E102">
            <v>6343338</v>
          </cell>
          <cell r="F102">
            <v>510392</v>
          </cell>
          <cell r="G102">
            <v>6853730</v>
          </cell>
          <cell r="I102">
            <v>530813.34068672068</v>
          </cell>
          <cell r="J102">
            <v>0.50412891499066359</v>
          </cell>
          <cell r="K102">
            <v>510392</v>
          </cell>
          <cell r="L102">
            <v>1041205.3406867207</v>
          </cell>
          <cell r="N102">
            <v>5812524.6593132792</v>
          </cell>
          <cell r="P102">
            <v>0</v>
          </cell>
          <cell r="Q102">
            <v>530813.34068672068</v>
          </cell>
          <cell r="R102">
            <v>510392</v>
          </cell>
          <cell r="S102">
            <v>1041205.3406867207</v>
          </cell>
          <cell r="U102">
            <v>1563323.75</v>
          </cell>
          <cell r="V102">
            <v>0</v>
          </cell>
          <cell r="W102">
            <v>93</v>
          </cell>
          <cell r="X102">
            <v>573</v>
          </cell>
          <cell r="Y102">
            <v>6343338</v>
          </cell>
          <cell r="Z102">
            <v>0</v>
          </cell>
          <cell r="AA102">
            <v>6343338</v>
          </cell>
          <cell r="AB102">
            <v>510392</v>
          </cell>
          <cell r="AC102">
            <v>6853730</v>
          </cell>
          <cell r="AD102">
            <v>0</v>
          </cell>
          <cell r="AE102">
            <v>0</v>
          </cell>
          <cell r="AF102">
            <v>0</v>
          </cell>
          <cell r="AG102">
            <v>6853730</v>
          </cell>
          <cell r="AI102">
            <v>93</v>
          </cell>
          <cell r="AJ102">
            <v>93</v>
          </cell>
          <cell r="AK102" t="str">
            <v>EVERETT</v>
          </cell>
          <cell r="AL102">
            <v>6343338</v>
          </cell>
          <cell r="AM102">
            <v>5788883</v>
          </cell>
          <cell r="AN102">
            <v>554455</v>
          </cell>
          <cell r="AO102">
            <v>118726</v>
          </cell>
          <cell r="AP102">
            <v>121515.75</v>
          </cell>
          <cell r="AQ102">
            <v>143937</v>
          </cell>
          <cell r="AR102">
            <v>76755.5</v>
          </cell>
          <cell r="AS102">
            <v>37542.5</v>
          </cell>
          <cell r="AT102">
            <v>0</v>
          </cell>
          <cell r="AU102">
            <v>1052931.75</v>
          </cell>
          <cell r="AV102">
            <v>530813.34068672068</v>
          </cell>
          <cell r="AX102">
            <v>93</v>
          </cell>
          <cell r="AY102" t="str">
            <v>EVERETT</v>
          </cell>
          <cell r="BC102">
            <v>0</v>
          </cell>
          <cell r="BF102">
            <v>0</v>
          </cell>
          <cell r="BG102">
            <v>0</v>
          </cell>
          <cell r="BI102">
            <v>0</v>
          </cell>
          <cell r="BJ102">
            <v>554455</v>
          </cell>
          <cell r="BK102">
            <v>554455</v>
          </cell>
          <cell r="BL102">
            <v>0</v>
          </cell>
          <cell r="BN102">
            <v>0</v>
          </cell>
          <cell r="BO102">
            <v>0</v>
          </cell>
          <cell r="BQ102">
            <v>257335</v>
          </cell>
          <cell r="BR102">
            <v>126861</v>
          </cell>
          <cell r="BU102">
            <v>-93</v>
          </cell>
        </row>
        <row r="103">
          <cell r="A103">
            <v>94</v>
          </cell>
          <cell r="B103">
            <v>94</v>
          </cell>
          <cell r="C103" t="str">
            <v>FAIRHAVEN</v>
          </cell>
          <cell r="D103">
            <v>2</v>
          </cell>
          <cell r="E103">
            <v>26252</v>
          </cell>
          <cell r="F103">
            <v>1758</v>
          </cell>
          <cell r="G103">
            <v>28010</v>
          </cell>
          <cell r="I103">
            <v>0</v>
          </cell>
          <cell r="J103">
            <v>0</v>
          </cell>
          <cell r="K103">
            <v>1758</v>
          </cell>
          <cell r="L103">
            <v>1758</v>
          </cell>
          <cell r="N103">
            <v>26252</v>
          </cell>
          <cell r="P103">
            <v>0</v>
          </cell>
          <cell r="Q103">
            <v>0</v>
          </cell>
          <cell r="R103">
            <v>1758</v>
          </cell>
          <cell r="S103">
            <v>1758</v>
          </cell>
          <cell r="U103">
            <v>18157.75</v>
          </cell>
          <cell r="V103">
            <v>0</v>
          </cell>
          <cell r="W103">
            <v>94</v>
          </cell>
          <cell r="X103">
            <v>2</v>
          </cell>
          <cell r="Y103">
            <v>26252</v>
          </cell>
          <cell r="Z103">
            <v>0</v>
          </cell>
          <cell r="AA103">
            <v>26252</v>
          </cell>
          <cell r="AB103">
            <v>1758</v>
          </cell>
          <cell r="AC103">
            <v>28010</v>
          </cell>
          <cell r="AD103">
            <v>0</v>
          </cell>
          <cell r="AE103">
            <v>0</v>
          </cell>
          <cell r="AF103">
            <v>0</v>
          </cell>
          <cell r="AG103">
            <v>28010</v>
          </cell>
          <cell r="AI103">
            <v>94</v>
          </cell>
          <cell r="AJ103">
            <v>94</v>
          </cell>
          <cell r="AK103" t="str">
            <v>FAIRHAVEN</v>
          </cell>
          <cell r="AL103">
            <v>26252</v>
          </cell>
          <cell r="AM103">
            <v>38820</v>
          </cell>
          <cell r="AN103">
            <v>0</v>
          </cell>
          <cell r="AO103">
            <v>0</v>
          </cell>
          <cell r="AP103">
            <v>6271.75</v>
          </cell>
          <cell r="AQ103">
            <v>9878.25</v>
          </cell>
          <cell r="AR103">
            <v>161.5</v>
          </cell>
          <cell r="AS103">
            <v>88.25</v>
          </cell>
          <cell r="AT103">
            <v>0</v>
          </cell>
          <cell r="AU103">
            <v>16399.75</v>
          </cell>
          <cell r="AV103">
            <v>0</v>
          </cell>
          <cell r="AX103">
            <v>94</v>
          </cell>
          <cell r="AY103" t="str">
            <v>FAIRHAVEN</v>
          </cell>
          <cell r="BC103">
            <v>0</v>
          </cell>
          <cell r="BF103">
            <v>0</v>
          </cell>
          <cell r="BG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N103">
            <v>0</v>
          </cell>
          <cell r="BO103">
            <v>0</v>
          </cell>
          <cell r="BQ103">
            <v>11759</v>
          </cell>
          <cell r="BR103">
            <v>0</v>
          </cell>
          <cell r="BU103">
            <v>-94</v>
          </cell>
        </row>
        <row r="104">
          <cell r="A104">
            <v>95</v>
          </cell>
          <cell r="B104">
            <v>95</v>
          </cell>
          <cell r="C104" t="str">
            <v>FALL RIVER</v>
          </cell>
          <cell r="D104">
            <v>1210</v>
          </cell>
          <cell r="E104">
            <v>12408840</v>
          </cell>
          <cell r="F104">
            <v>1080530</v>
          </cell>
          <cell r="G104">
            <v>13489370</v>
          </cell>
          <cell r="I104">
            <v>2736279.0828298237</v>
          </cell>
          <cell r="J104">
            <v>0.74393996691349729</v>
          </cell>
          <cell r="K104">
            <v>1080530</v>
          </cell>
          <cell r="L104">
            <v>3816809.0828298237</v>
          </cell>
          <cell r="N104">
            <v>9672560.9171701763</v>
          </cell>
          <cell r="P104">
            <v>0</v>
          </cell>
          <cell r="Q104">
            <v>2736279.0828298237</v>
          </cell>
          <cell r="R104">
            <v>1080530</v>
          </cell>
          <cell r="S104">
            <v>3816809.0828298237</v>
          </cell>
          <cell r="U104">
            <v>4758621.25</v>
          </cell>
          <cell r="V104">
            <v>0</v>
          </cell>
          <cell r="W104">
            <v>95</v>
          </cell>
          <cell r="X104">
            <v>1210</v>
          </cell>
          <cell r="Y104">
            <v>12408840</v>
          </cell>
          <cell r="Z104">
            <v>0</v>
          </cell>
          <cell r="AA104">
            <v>12408840</v>
          </cell>
          <cell r="AB104">
            <v>1080530</v>
          </cell>
          <cell r="AC104">
            <v>13489370</v>
          </cell>
          <cell r="AD104">
            <v>0</v>
          </cell>
          <cell r="AE104">
            <v>0</v>
          </cell>
          <cell r="AF104">
            <v>0</v>
          </cell>
          <cell r="AG104">
            <v>13489370</v>
          </cell>
          <cell r="AI104">
            <v>95</v>
          </cell>
          <cell r="AJ104">
            <v>95</v>
          </cell>
          <cell r="AK104" t="str">
            <v>FALL RIVER</v>
          </cell>
          <cell r="AL104">
            <v>12408840</v>
          </cell>
          <cell r="AM104">
            <v>9550691</v>
          </cell>
          <cell r="AN104">
            <v>2858149</v>
          </cell>
          <cell r="AO104">
            <v>487964.5</v>
          </cell>
          <cell r="AP104">
            <v>123926</v>
          </cell>
          <cell r="AQ104">
            <v>0</v>
          </cell>
          <cell r="AR104">
            <v>116065</v>
          </cell>
          <cell r="AS104">
            <v>91986.75</v>
          </cell>
          <cell r="AT104">
            <v>0</v>
          </cell>
          <cell r="AU104">
            <v>3678091.25</v>
          </cell>
          <cell r="AV104">
            <v>2736279.0828298237</v>
          </cell>
          <cell r="AX104">
            <v>95</v>
          </cell>
          <cell r="AY104" t="str">
            <v>FALL RIVER</v>
          </cell>
          <cell r="BC104">
            <v>0</v>
          </cell>
          <cell r="BF104">
            <v>0</v>
          </cell>
          <cell r="BG104">
            <v>0</v>
          </cell>
          <cell r="BI104">
            <v>0</v>
          </cell>
          <cell r="BJ104">
            <v>2858149</v>
          </cell>
          <cell r="BK104">
            <v>2858149</v>
          </cell>
          <cell r="BL104">
            <v>0</v>
          </cell>
          <cell r="BN104">
            <v>0</v>
          </cell>
          <cell r="BO104">
            <v>0</v>
          </cell>
          <cell r="BQ104">
            <v>3910951</v>
          </cell>
          <cell r="BR104">
            <v>545421</v>
          </cell>
          <cell r="BU104">
            <v>-95</v>
          </cell>
        </row>
        <row r="105">
          <cell r="A105">
            <v>96</v>
          </cell>
          <cell r="B105">
            <v>96</v>
          </cell>
          <cell r="C105" t="str">
            <v>FALMOUTH</v>
          </cell>
          <cell r="D105">
            <v>65</v>
          </cell>
          <cell r="E105">
            <v>877510</v>
          </cell>
          <cell r="F105">
            <v>57691</v>
          </cell>
          <cell r="G105">
            <v>935201</v>
          </cell>
          <cell r="I105">
            <v>0</v>
          </cell>
          <cell r="J105">
            <v>0</v>
          </cell>
          <cell r="K105">
            <v>57691</v>
          </cell>
          <cell r="L105">
            <v>57691</v>
          </cell>
          <cell r="N105">
            <v>877510</v>
          </cell>
          <cell r="P105">
            <v>0</v>
          </cell>
          <cell r="Q105">
            <v>0</v>
          </cell>
          <cell r="R105">
            <v>57691</v>
          </cell>
          <cell r="S105">
            <v>57691</v>
          </cell>
          <cell r="U105">
            <v>162798.5</v>
          </cell>
          <cell r="V105">
            <v>0</v>
          </cell>
          <cell r="W105">
            <v>96</v>
          </cell>
          <cell r="X105">
            <v>65</v>
          </cell>
          <cell r="Y105">
            <v>877510</v>
          </cell>
          <cell r="Z105">
            <v>0</v>
          </cell>
          <cell r="AA105">
            <v>877510</v>
          </cell>
          <cell r="AB105">
            <v>57691</v>
          </cell>
          <cell r="AC105">
            <v>935201</v>
          </cell>
          <cell r="AD105">
            <v>0</v>
          </cell>
          <cell r="AE105">
            <v>0</v>
          </cell>
          <cell r="AF105">
            <v>0</v>
          </cell>
          <cell r="AG105">
            <v>935201</v>
          </cell>
          <cell r="AI105">
            <v>96</v>
          </cell>
          <cell r="AJ105">
            <v>96</v>
          </cell>
          <cell r="AK105" t="str">
            <v>FALMOUTH</v>
          </cell>
          <cell r="AL105">
            <v>877510</v>
          </cell>
          <cell r="AM105">
            <v>1007847</v>
          </cell>
          <cell r="AN105">
            <v>0</v>
          </cell>
          <cell r="AO105">
            <v>0</v>
          </cell>
          <cell r="AP105">
            <v>0</v>
          </cell>
          <cell r="AQ105">
            <v>49379</v>
          </cell>
          <cell r="AR105">
            <v>55728.5</v>
          </cell>
          <cell r="AS105">
            <v>0</v>
          </cell>
          <cell r="AT105">
            <v>0</v>
          </cell>
          <cell r="AU105">
            <v>105107.5</v>
          </cell>
          <cell r="AV105">
            <v>0</v>
          </cell>
          <cell r="AX105">
            <v>96</v>
          </cell>
          <cell r="AY105" t="str">
            <v>FALMOUTH</v>
          </cell>
          <cell r="BC105">
            <v>0</v>
          </cell>
          <cell r="BF105">
            <v>0</v>
          </cell>
          <cell r="BG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N105">
            <v>0</v>
          </cell>
          <cell r="BO105">
            <v>0</v>
          </cell>
          <cell r="BQ105">
            <v>17649</v>
          </cell>
          <cell r="BR105">
            <v>12179.25</v>
          </cell>
          <cell r="BU105">
            <v>-96</v>
          </cell>
        </row>
        <row r="106">
          <cell r="A106">
            <v>97</v>
          </cell>
          <cell r="B106">
            <v>97</v>
          </cell>
          <cell r="C106" t="str">
            <v>FITCHBURG</v>
          </cell>
          <cell r="D106">
            <v>179</v>
          </cell>
          <cell r="E106">
            <v>1976964</v>
          </cell>
          <cell r="F106">
            <v>159754</v>
          </cell>
          <cell r="G106">
            <v>2136718</v>
          </cell>
          <cell r="I106">
            <v>110370.26773031044</v>
          </cell>
          <cell r="J106">
            <v>0.63510850667754493</v>
          </cell>
          <cell r="K106">
            <v>159754</v>
          </cell>
          <cell r="L106">
            <v>270124.26773031044</v>
          </cell>
          <cell r="N106">
            <v>1866593.7322696894</v>
          </cell>
          <cell r="P106">
            <v>0</v>
          </cell>
          <cell r="Q106">
            <v>110370.26773031044</v>
          </cell>
          <cell r="R106">
            <v>159754</v>
          </cell>
          <cell r="S106">
            <v>270124.26773031044</v>
          </cell>
          <cell r="U106">
            <v>333535.75</v>
          </cell>
          <cell r="V106">
            <v>0</v>
          </cell>
          <cell r="W106">
            <v>97</v>
          </cell>
          <cell r="X106">
            <v>179</v>
          </cell>
          <cell r="Y106">
            <v>1976964</v>
          </cell>
          <cell r="Z106">
            <v>0</v>
          </cell>
          <cell r="AA106">
            <v>1976964</v>
          </cell>
          <cell r="AB106">
            <v>159754</v>
          </cell>
          <cell r="AC106">
            <v>2136718</v>
          </cell>
          <cell r="AD106">
            <v>0</v>
          </cell>
          <cell r="AE106">
            <v>0</v>
          </cell>
          <cell r="AF106">
            <v>0</v>
          </cell>
          <cell r="AG106">
            <v>2136718</v>
          </cell>
          <cell r="AI106">
            <v>97</v>
          </cell>
          <cell r="AJ106">
            <v>97</v>
          </cell>
          <cell r="AK106" t="str">
            <v>FITCHBURG</v>
          </cell>
          <cell r="AL106">
            <v>1976964</v>
          </cell>
          <cell r="AM106">
            <v>1861678</v>
          </cell>
          <cell r="AN106">
            <v>115286</v>
          </cell>
          <cell r="AO106">
            <v>0</v>
          </cell>
          <cell r="AP106">
            <v>0</v>
          </cell>
          <cell r="AQ106">
            <v>12420</v>
          </cell>
          <cell r="AR106">
            <v>0</v>
          </cell>
          <cell r="AS106">
            <v>46075.75</v>
          </cell>
          <cell r="AT106">
            <v>0</v>
          </cell>
          <cell r="AU106">
            <v>173781.75</v>
          </cell>
          <cell r="AV106">
            <v>110370.26773031044</v>
          </cell>
          <cell r="AX106">
            <v>97</v>
          </cell>
          <cell r="AY106" t="str">
            <v>FITCHBURG</v>
          </cell>
          <cell r="BC106">
            <v>0</v>
          </cell>
          <cell r="BF106">
            <v>0</v>
          </cell>
          <cell r="BG106">
            <v>0</v>
          </cell>
          <cell r="BI106">
            <v>0</v>
          </cell>
          <cell r="BJ106">
            <v>115286</v>
          </cell>
          <cell r="BK106">
            <v>115286</v>
          </cell>
          <cell r="BL106">
            <v>0</v>
          </cell>
          <cell r="BN106">
            <v>0</v>
          </cell>
          <cell r="BO106">
            <v>0</v>
          </cell>
          <cell r="BQ106">
            <v>82691</v>
          </cell>
          <cell r="BR106">
            <v>26406.5</v>
          </cell>
          <cell r="BU106">
            <v>-97</v>
          </cell>
        </row>
        <row r="107">
          <cell r="A107">
            <v>98</v>
          </cell>
          <cell r="B107">
            <v>98</v>
          </cell>
          <cell r="C107" t="str">
            <v>FLORIDA</v>
          </cell>
          <cell r="D107">
            <v>3</v>
          </cell>
          <cell r="E107">
            <v>53202</v>
          </cell>
          <cell r="F107">
            <v>2679</v>
          </cell>
          <cell r="G107">
            <v>55881</v>
          </cell>
          <cell r="I107">
            <v>36530.963656065658</v>
          </cell>
          <cell r="J107">
            <v>0.95248057298722821</v>
          </cell>
          <cell r="K107">
            <v>2679</v>
          </cell>
          <cell r="L107">
            <v>39209.963656065658</v>
          </cell>
          <cell r="N107">
            <v>16671.036343934342</v>
          </cell>
          <cell r="P107">
            <v>0</v>
          </cell>
          <cell r="Q107">
            <v>36530.963656065658</v>
          </cell>
          <cell r="R107">
            <v>2679</v>
          </cell>
          <cell r="S107">
            <v>39209.963656065658</v>
          </cell>
          <cell r="U107">
            <v>41032.5</v>
          </cell>
          <cell r="V107">
            <v>0</v>
          </cell>
          <cell r="W107">
            <v>98</v>
          </cell>
          <cell r="X107">
            <v>3</v>
          </cell>
          <cell r="Y107">
            <v>53202</v>
          </cell>
          <cell r="Z107">
            <v>0</v>
          </cell>
          <cell r="AA107">
            <v>53202</v>
          </cell>
          <cell r="AB107">
            <v>2679</v>
          </cell>
          <cell r="AC107">
            <v>55881</v>
          </cell>
          <cell r="AD107">
            <v>0</v>
          </cell>
          <cell r="AE107">
            <v>0</v>
          </cell>
          <cell r="AF107">
            <v>0</v>
          </cell>
          <cell r="AG107">
            <v>55881</v>
          </cell>
          <cell r="AI107">
            <v>98</v>
          </cell>
          <cell r="AJ107">
            <v>98</v>
          </cell>
          <cell r="AK107" t="str">
            <v>FLORIDA</v>
          </cell>
          <cell r="AL107">
            <v>53202</v>
          </cell>
          <cell r="AM107">
            <v>15044</v>
          </cell>
          <cell r="AN107">
            <v>38158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195.5</v>
          </cell>
          <cell r="AT107">
            <v>0</v>
          </cell>
          <cell r="AU107">
            <v>38353.5</v>
          </cell>
          <cell r="AV107">
            <v>36530.963656065658</v>
          </cell>
          <cell r="AX107">
            <v>98</v>
          </cell>
          <cell r="AY107" t="str">
            <v>FLORIDA</v>
          </cell>
          <cell r="BC107">
            <v>0</v>
          </cell>
          <cell r="BF107">
            <v>0</v>
          </cell>
          <cell r="BG107">
            <v>0</v>
          </cell>
          <cell r="BI107">
            <v>0</v>
          </cell>
          <cell r="BJ107">
            <v>38158</v>
          </cell>
          <cell r="BK107">
            <v>38158</v>
          </cell>
          <cell r="BL107">
            <v>0</v>
          </cell>
          <cell r="BN107">
            <v>0</v>
          </cell>
          <cell r="BO107">
            <v>0</v>
          </cell>
          <cell r="BQ107">
            <v>1553</v>
          </cell>
          <cell r="BR107">
            <v>0</v>
          </cell>
          <cell r="BU107">
            <v>-98</v>
          </cell>
        </row>
        <row r="108">
          <cell r="A108">
            <v>99</v>
          </cell>
          <cell r="B108">
            <v>99</v>
          </cell>
          <cell r="C108" t="str">
            <v>FOXBOROUGH</v>
          </cell>
          <cell r="D108">
            <v>109</v>
          </cell>
          <cell r="E108">
            <v>1415801</v>
          </cell>
          <cell r="F108">
            <v>97337</v>
          </cell>
          <cell r="G108">
            <v>1513138</v>
          </cell>
          <cell r="I108">
            <v>115064.2064798699</v>
          </cell>
          <cell r="J108">
            <v>0.66054163742934302</v>
          </cell>
          <cell r="K108">
            <v>97337</v>
          </cell>
          <cell r="L108">
            <v>212401.2064798699</v>
          </cell>
          <cell r="N108">
            <v>1300736.7935201302</v>
          </cell>
          <cell r="P108">
            <v>0</v>
          </cell>
          <cell r="Q108">
            <v>115064.2064798699</v>
          </cell>
          <cell r="R108">
            <v>97337</v>
          </cell>
          <cell r="S108">
            <v>212401.2064798699</v>
          </cell>
          <cell r="U108">
            <v>271533.75</v>
          </cell>
          <cell r="V108">
            <v>0</v>
          </cell>
          <cell r="W108">
            <v>99</v>
          </cell>
          <cell r="X108">
            <v>109</v>
          </cell>
          <cell r="Y108">
            <v>1415801</v>
          </cell>
          <cell r="Z108">
            <v>0</v>
          </cell>
          <cell r="AA108">
            <v>1415801</v>
          </cell>
          <cell r="AB108">
            <v>97337</v>
          </cell>
          <cell r="AC108">
            <v>1513138</v>
          </cell>
          <cell r="AD108">
            <v>0</v>
          </cell>
          <cell r="AE108">
            <v>0</v>
          </cell>
          <cell r="AF108">
            <v>0</v>
          </cell>
          <cell r="AG108">
            <v>1513138</v>
          </cell>
          <cell r="AI108">
            <v>99</v>
          </cell>
          <cell r="AJ108">
            <v>99</v>
          </cell>
          <cell r="AK108" t="str">
            <v>FOXBOROUGH</v>
          </cell>
          <cell r="AL108">
            <v>1415801</v>
          </cell>
          <cell r="AM108">
            <v>1295612</v>
          </cell>
          <cell r="AN108">
            <v>120189</v>
          </cell>
          <cell r="AO108">
            <v>0</v>
          </cell>
          <cell r="AP108">
            <v>26049.75</v>
          </cell>
          <cell r="AQ108">
            <v>10643</v>
          </cell>
          <cell r="AR108">
            <v>0</v>
          </cell>
          <cell r="AS108">
            <v>17315</v>
          </cell>
          <cell r="AT108">
            <v>0</v>
          </cell>
          <cell r="AU108">
            <v>174196.75</v>
          </cell>
          <cell r="AV108">
            <v>115064.2064798699</v>
          </cell>
          <cell r="AX108">
            <v>99</v>
          </cell>
          <cell r="AY108" t="str">
            <v>FOXBOROUGH</v>
          </cell>
          <cell r="BC108">
            <v>0</v>
          </cell>
          <cell r="BF108">
            <v>0</v>
          </cell>
          <cell r="BG108">
            <v>0</v>
          </cell>
          <cell r="BI108">
            <v>0</v>
          </cell>
          <cell r="BJ108">
            <v>120189</v>
          </cell>
          <cell r="BK108">
            <v>120189</v>
          </cell>
          <cell r="BL108">
            <v>0</v>
          </cell>
          <cell r="BN108">
            <v>0</v>
          </cell>
          <cell r="BO108">
            <v>0</v>
          </cell>
          <cell r="BQ108">
            <v>158664</v>
          </cell>
          <cell r="BR108">
            <v>0</v>
          </cell>
          <cell r="BU108">
            <v>-99</v>
          </cell>
        </row>
        <row r="109">
          <cell r="A109">
            <v>100</v>
          </cell>
          <cell r="B109">
            <v>100</v>
          </cell>
          <cell r="C109" t="str">
            <v>FRAMINGHAM</v>
          </cell>
          <cell r="D109">
            <v>332</v>
          </cell>
          <cell r="E109">
            <v>4458009</v>
          </cell>
          <cell r="F109">
            <v>291832</v>
          </cell>
          <cell r="G109">
            <v>4749841</v>
          </cell>
          <cell r="I109">
            <v>381142.46524517925</v>
          </cell>
          <cell r="J109">
            <v>0.38980241310533054</v>
          </cell>
          <cell r="K109">
            <v>291832</v>
          </cell>
          <cell r="L109">
            <v>672974.46524517925</v>
          </cell>
          <cell r="N109">
            <v>4076866.5347548206</v>
          </cell>
          <cell r="P109">
            <v>0</v>
          </cell>
          <cell r="Q109">
            <v>381142.46524517925</v>
          </cell>
          <cell r="R109">
            <v>291832</v>
          </cell>
          <cell r="S109">
            <v>672974.46524517925</v>
          </cell>
          <cell r="U109">
            <v>1269615.75</v>
          </cell>
          <cell r="V109">
            <v>0</v>
          </cell>
          <cell r="W109">
            <v>100</v>
          </cell>
          <cell r="X109">
            <v>332</v>
          </cell>
          <cell r="Y109">
            <v>4458009</v>
          </cell>
          <cell r="Z109">
            <v>0</v>
          </cell>
          <cell r="AA109">
            <v>4458009</v>
          </cell>
          <cell r="AB109">
            <v>291832</v>
          </cell>
          <cell r="AC109">
            <v>4749841</v>
          </cell>
          <cell r="AD109">
            <v>0</v>
          </cell>
          <cell r="AE109">
            <v>0</v>
          </cell>
          <cell r="AF109">
            <v>0</v>
          </cell>
          <cell r="AG109">
            <v>4749841</v>
          </cell>
          <cell r="AI109">
            <v>100</v>
          </cell>
          <cell r="AJ109">
            <v>100</v>
          </cell>
          <cell r="AK109" t="str">
            <v>FRAMINGHAM</v>
          </cell>
          <cell r="AL109">
            <v>4458009</v>
          </cell>
          <cell r="AM109">
            <v>4059891</v>
          </cell>
          <cell r="AN109">
            <v>398118</v>
          </cell>
          <cell r="AO109">
            <v>176455.25</v>
          </cell>
          <cell r="AP109">
            <v>107995</v>
          </cell>
          <cell r="AQ109">
            <v>124198</v>
          </cell>
          <cell r="AR109">
            <v>125896.25</v>
          </cell>
          <cell r="AS109">
            <v>45121.25</v>
          </cell>
          <cell r="AT109">
            <v>0</v>
          </cell>
          <cell r="AU109">
            <v>977783.75</v>
          </cell>
          <cell r="AV109">
            <v>381142.46524517925</v>
          </cell>
          <cell r="AX109">
            <v>100</v>
          </cell>
          <cell r="AY109" t="str">
            <v>FRAMINGHAM</v>
          </cell>
          <cell r="BC109">
            <v>0</v>
          </cell>
          <cell r="BF109">
            <v>0</v>
          </cell>
          <cell r="BG109">
            <v>0</v>
          </cell>
          <cell r="BI109">
            <v>0</v>
          </cell>
          <cell r="BJ109">
            <v>398118</v>
          </cell>
          <cell r="BK109">
            <v>398118</v>
          </cell>
          <cell r="BL109">
            <v>0</v>
          </cell>
          <cell r="BN109">
            <v>0</v>
          </cell>
          <cell r="BO109">
            <v>0</v>
          </cell>
          <cell r="BQ109">
            <v>110709</v>
          </cell>
          <cell r="BR109">
            <v>204414.5</v>
          </cell>
          <cell r="BU109">
            <v>-100</v>
          </cell>
        </row>
        <row r="110">
          <cell r="A110">
            <v>101</v>
          </cell>
          <cell r="B110">
            <v>101</v>
          </cell>
          <cell r="C110" t="str">
            <v>FRANKLIN</v>
          </cell>
          <cell r="D110">
            <v>430</v>
          </cell>
          <cell r="E110">
            <v>4209300</v>
          </cell>
          <cell r="F110">
            <v>383969</v>
          </cell>
          <cell r="G110">
            <v>4593269</v>
          </cell>
          <cell r="I110">
            <v>192179.59833730711</v>
          </cell>
          <cell r="J110">
            <v>0.45025569328125192</v>
          </cell>
          <cell r="K110">
            <v>383969</v>
          </cell>
          <cell r="L110">
            <v>576148.59833730711</v>
          </cell>
          <cell r="N110">
            <v>4017120.4016626929</v>
          </cell>
          <cell r="P110">
            <v>0</v>
          </cell>
          <cell r="Q110">
            <v>192179.59833730711</v>
          </cell>
          <cell r="R110">
            <v>383969</v>
          </cell>
          <cell r="S110">
            <v>576148.59833730711</v>
          </cell>
          <cell r="U110">
            <v>810792.25</v>
          </cell>
          <cell r="V110">
            <v>0</v>
          </cell>
          <cell r="W110">
            <v>101</v>
          </cell>
          <cell r="X110">
            <v>430</v>
          </cell>
          <cell r="Y110">
            <v>4209300</v>
          </cell>
          <cell r="Z110">
            <v>0</v>
          </cell>
          <cell r="AA110">
            <v>4209300</v>
          </cell>
          <cell r="AB110">
            <v>383969</v>
          </cell>
          <cell r="AC110">
            <v>4593269</v>
          </cell>
          <cell r="AD110">
            <v>0</v>
          </cell>
          <cell r="AE110">
            <v>0</v>
          </cell>
          <cell r="AF110">
            <v>0</v>
          </cell>
          <cell r="AG110">
            <v>4593269</v>
          </cell>
          <cell r="AI110">
            <v>101</v>
          </cell>
          <cell r="AJ110">
            <v>101</v>
          </cell>
          <cell r="AK110" t="str">
            <v>FRANKLIN</v>
          </cell>
          <cell r="AL110">
            <v>4209300</v>
          </cell>
          <cell r="AM110">
            <v>4008561</v>
          </cell>
          <cell r="AN110">
            <v>200739</v>
          </cell>
          <cell r="AO110">
            <v>75524.5</v>
          </cell>
          <cell r="AP110">
            <v>16566.75</v>
          </cell>
          <cell r="AQ110">
            <v>26560.25</v>
          </cell>
          <cell r="AR110">
            <v>33753.75</v>
          </cell>
          <cell r="AS110">
            <v>73679</v>
          </cell>
          <cell r="AT110">
            <v>0</v>
          </cell>
          <cell r="AU110">
            <v>426823.25</v>
          </cell>
          <cell r="AV110">
            <v>192179.59833730711</v>
          </cell>
          <cell r="AX110">
            <v>101</v>
          </cell>
          <cell r="AY110" t="str">
            <v>FRANKLIN</v>
          </cell>
          <cell r="BC110">
            <v>0</v>
          </cell>
          <cell r="BF110">
            <v>0</v>
          </cell>
          <cell r="BG110">
            <v>0</v>
          </cell>
          <cell r="BI110">
            <v>0</v>
          </cell>
          <cell r="BJ110">
            <v>200739</v>
          </cell>
          <cell r="BK110">
            <v>200739</v>
          </cell>
          <cell r="BL110">
            <v>0</v>
          </cell>
          <cell r="BN110">
            <v>0</v>
          </cell>
          <cell r="BO110">
            <v>0</v>
          </cell>
          <cell r="BQ110">
            <v>1752873.8054425297</v>
          </cell>
          <cell r="BR110">
            <v>82141.25</v>
          </cell>
          <cell r="BU110">
            <v>-101</v>
          </cell>
        </row>
        <row r="111">
          <cell r="A111">
            <v>102</v>
          </cell>
          <cell r="B111">
            <v>102</v>
          </cell>
          <cell r="C111" t="str">
            <v>FREETOWN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 t="str">
            <v/>
          </cell>
          <cell r="K111">
            <v>0</v>
          </cell>
          <cell r="L111">
            <v>0</v>
          </cell>
          <cell r="N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U111">
            <v>0</v>
          </cell>
          <cell r="V111">
            <v>0</v>
          </cell>
          <cell r="W111">
            <v>102</v>
          </cell>
          <cell r="AI111">
            <v>102</v>
          </cell>
          <cell r="AJ111">
            <v>102</v>
          </cell>
          <cell r="AK111" t="str">
            <v>FREETOWN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X111">
            <v>102</v>
          </cell>
          <cell r="AY111" t="str">
            <v>FREETOWN</v>
          </cell>
          <cell r="BC111">
            <v>0</v>
          </cell>
          <cell r="BF111">
            <v>0</v>
          </cell>
          <cell r="BG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N111">
            <v>0</v>
          </cell>
          <cell r="BO111">
            <v>0</v>
          </cell>
          <cell r="BQ111">
            <v>0</v>
          </cell>
          <cell r="BR111">
            <v>0</v>
          </cell>
          <cell r="BT111" t="str">
            <v>fy12</v>
          </cell>
          <cell r="BU111">
            <v>-102</v>
          </cell>
        </row>
        <row r="112">
          <cell r="A112">
            <v>103</v>
          </cell>
          <cell r="B112">
            <v>103</v>
          </cell>
          <cell r="C112" t="str">
            <v>GARDNER</v>
          </cell>
          <cell r="D112">
            <v>11</v>
          </cell>
          <cell r="E112">
            <v>114763</v>
          </cell>
          <cell r="F112">
            <v>9823</v>
          </cell>
          <cell r="G112">
            <v>124586</v>
          </cell>
          <cell r="I112">
            <v>0</v>
          </cell>
          <cell r="J112">
            <v>0</v>
          </cell>
          <cell r="K112">
            <v>9823</v>
          </cell>
          <cell r="L112">
            <v>9823</v>
          </cell>
          <cell r="N112">
            <v>114763</v>
          </cell>
          <cell r="P112">
            <v>0</v>
          </cell>
          <cell r="Q112">
            <v>0</v>
          </cell>
          <cell r="R112">
            <v>9823</v>
          </cell>
          <cell r="S112">
            <v>9823</v>
          </cell>
          <cell r="U112">
            <v>18628.25</v>
          </cell>
          <cell r="V112">
            <v>0</v>
          </cell>
          <cell r="W112">
            <v>103</v>
          </cell>
          <cell r="X112">
            <v>11</v>
          </cell>
          <cell r="Y112">
            <v>114763</v>
          </cell>
          <cell r="Z112">
            <v>0</v>
          </cell>
          <cell r="AA112">
            <v>114763</v>
          </cell>
          <cell r="AB112">
            <v>9823</v>
          </cell>
          <cell r="AC112">
            <v>124586</v>
          </cell>
          <cell r="AD112">
            <v>0</v>
          </cell>
          <cell r="AE112">
            <v>0</v>
          </cell>
          <cell r="AF112">
            <v>0</v>
          </cell>
          <cell r="AG112">
            <v>124586</v>
          </cell>
          <cell r="AI112">
            <v>103</v>
          </cell>
          <cell r="AJ112">
            <v>103</v>
          </cell>
          <cell r="AK112" t="str">
            <v>GARDNER</v>
          </cell>
          <cell r="AL112">
            <v>114763</v>
          </cell>
          <cell r="AM112">
            <v>123019</v>
          </cell>
          <cell r="AN112">
            <v>0</v>
          </cell>
          <cell r="AO112">
            <v>5820.25</v>
          </cell>
          <cell r="AP112">
            <v>0</v>
          </cell>
          <cell r="AQ112">
            <v>0</v>
          </cell>
          <cell r="AR112">
            <v>0</v>
          </cell>
          <cell r="AS112">
            <v>2985</v>
          </cell>
          <cell r="AT112">
            <v>0</v>
          </cell>
          <cell r="AU112">
            <v>8805.25</v>
          </cell>
          <cell r="AV112">
            <v>0</v>
          </cell>
          <cell r="AX112">
            <v>103</v>
          </cell>
          <cell r="AY112" t="str">
            <v>GARDNER</v>
          </cell>
          <cell r="BC112">
            <v>0</v>
          </cell>
          <cell r="BF112">
            <v>0</v>
          </cell>
          <cell r="BG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N112">
            <v>0</v>
          </cell>
          <cell r="BO112">
            <v>0</v>
          </cell>
          <cell r="BQ112">
            <v>16416</v>
          </cell>
          <cell r="BR112">
            <v>3097.5</v>
          </cell>
          <cell r="BU112">
            <v>-103</v>
          </cell>
        </row>
        <row r="113">
          <cell r="A113">
            <v>104</v>
          </cell>
          <cell r="B113">
            <v>104</v>
          </cell>
          <cell r="C113" t="str">
            <v>AQUINNAH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 t="str">
            <v/>
          </cell>
          <cell r="K113">
            <v>0</v>
          </cell>
          <cell r="L113">
            <v>0</v>
          </cell>
          <cell r="N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U113">
            <v>0</v>
          </cell>
          <cell r="V113">
            <v>0</v>
          </cell>
          <cell r="W113">
            <v>104</v>
          </cell>
          <cell r="AI113">
            <v>104</v>
          </cell>
          <cell r="AJ113">
            <v>104</v>
          </cell>
          <cell r="AK113" t="str">
            <v>GAY HEAD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X113">
            <v>104</v>
          </cell>
          <cell r="AY113" t="str">
            <v>AQUINNAH</v>
          </cell>
          <cell r="BC113">
            <v>0</v>
          </cell>
          <cell r="BF113">
            <v>0</v>
          </cell>
          <cell r="BG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N113">
            <v>0</v>
          </cell>
          <cell r="BO113">
            <v>0</v>
          </cell>
          <cell r="BQ113">
            <v>0</v>
          </cell>
          <cell r="BR113">
            <v>0</v>
          </cell>
          <cell r="BU113">
            <v>-104</v>
          </cell>
        </row>
        <row r="114">
          <cell r="A114">
            <v>105</v>
          </cell>
          <cell r="B114">
            <v>105</v>
          </cell>
          <cell r="C114" t="str">
            <v>GEORGETOWN</v>
          </cell>
          <cell r="D114">
            <v>2</v>
          </cell>
          <cell r="E114">
            <v>21080</v>
          </cell>
          <cell r="F114">
            <v>1786</v>
          </cell>
          <cell r="G114">
            <v>22866</v>
          </cell>
          <cell r="I114">
            <v>11163.781309119495</v>
          </cell>
          <cell r="J114">
            <v>0.48799148966732941</v>
          </cell>
          <cell r="K114">
            <v>1786</v>
          </cell>
          <cell r="L114">
            <v>12949.781309119495</v>
          </cell>
          <cell r="N114">
            <v>9916.2186908805052</v>
          </cell>
          <cell r="P114">
            <v>0</v>
          </cell>
          <cell r="Q114">
            <v>11163.781309119495</v>
          </cell>
          <cell r="R114">
            <v>1786</v>
          </cell>
          <cell r="S114">
            <v>12949.781309119495</v>
          </cell>
          <cell r="U114">
            <v>24663</v>
          </cell>
          <cell r="V114">
            <v>0</v>
          </cell>
          <cell r="W114">
            <v>105</v>
          </cell>
          <cell r="X114">
            <v>2</v>
          </cell>
          <cell r="Y114">
            <v>21080</v>
          </cell>
          <cell r="Z114">
            <v>0</v>
          </cell>
          <cell r="AA114">
            <v>21080</v>
          </cell>
          <cell r="AB114">
            <v>1786</v>
          </cell>
          <cell r="AC114">
            <v>22866</v>
          </cell>
          <cell r="AD114">
            <v>0</v>
          </cell>
          <cell r="AE114">
            <v>0</v>
          </cell>
          <cell r="AF114">
            <v>0</v>
          </cell>
          <cell r="AG114">
            <v>22866</v>
          </cell>
          <cell r="AI114">
            <v>105</v>
          </cell>
          <cell r="AJ114">
            <v>105</v>
          </cell>
          <cell r="AK114" t="str">
            <v>GEORGETOWN</v>
          </cell>
          <cell r="AL114">
            <v>21080</v>
          </cell>
          <cell r="AM114">
            <v>9419</v>
          </cell>
          <cell r="AN114">
            <v>11661</v>
          </cell>
          <cell r="AO114">
            <v>0</v>
          </cell>
          <cell r="AP114">
            <v>0</v>
          </cell>
          <cell r="AQ114">
            <v>0</v>
          </cell>
          <cell r="AR114">
            <v>2606</v>
          </cell>
          <cell r="AS114">
            <v>8610</v>
          </cell>
          <cell r="AT114">
            <v>0</v>
          </cell>
          <cell r="AU114">
            <v>22877</v>
          </cell>
          <cell r="AV114">
            <v>11163.781309119495</v>
          </cell>
          <cell r="AX114">
            <v>105</v>
          </cell>
          <cell r="AY114" t="str">
            <v>GEORGETOWN</v>
          </cell>
          <cell r="BC114">
            <v>0</v>
          </cell>
          <cell r="BF114">
            <v>0</v>
          </cell>
          <cell r="BG114">
            <v>0</v>
          </cell>
          <cell r="BI114">
            <v>0</v>
          </cell>
          <cell r="BJ114">
            <v>11661</v>
          </cell>
          <cell r="BK114">
            <v>11661</v>
          </cell>
          <cell r="BL114">
            <v>0</v>
          </cell>
          <cell r="BN114">
            <v>0</v>
          </cell>
          <cell r="BO114">
            <v>0</v>
          </cell>
          <cell r="BQ114">
            <v>0</v>
          </cell>
          <cell r="BR114">
            <v>0</v>
          </cell>
          <cell r="BU114">
            <v>-105</v>
          </cell>
        </row>
        <row r="115">
          <cell r="A115">
            <v>106</v>
          </cell>
          <cell r="B115">
            <v>106</v>
          </cell>
          <cell r="C115" t="str">
            <v>GILL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 t="str">
            <v/>
          </cell>
          <cell r="K115">
            <v>0</v>
          </cell>
          <cell r="L115">
            <v>0</v>
          </cell>
          <cell r="N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U115">
            <v>0</v>
          </cell>
          <cell r="V115">
            <v>0</v>
          </cell>
          <cell r="W115">
            <v>106</v>
          </cell>
          <cell r="AI115">
            <v>106</v>
          </cell>
          <cell r="AJ115">
            <v>106</v>
          </cell>
          <cell r="AK115" t="str">
            <v>GILL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X115">
            <v>106</v>
          </cell>
          <cell r="AY115" t="str">
            <v>GILL</v>
          </cell>
          <cell r="BC115">
            <v>0</v>
          </cell>
          <cell r="BF115">
            <v>0</v>
          </cell>
          <cell r="BG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N115">
            <v>0</v>
          </cell>
          <cell r="BO115">
            <v>0</v>
          </cell>
          <cell r="BQ115">
            <v>0</v>
          </cell>
          <cell r="BR115">
            <v>0</v>
          </cell>
          <cell r="BU115">
            <v>-106</v>
          </cell>
        </row>
        <row r="116">
          <cell r="A116">
            <v>107</v>
          </cell>
          <cell r="B116">
            <v>107</v>
          </cell>
          <cell r="C116" t="str">
            <v>GLOUCESTER</v>
          </cell>
          <cell r="D116">
            <v>1</v>
          </cell>
          <cell r="E116">
            <v>14361</v>
          </cell>
          <cell r="F116">
            <v>889</v>
          </cell>
          <cell r="G116">
            <v>15250</v>
          </cell>
          <cell r="I116">
            <v>0</v>
          </cell>
          <cell r="J116">
            <v>0</v>
          </cell>
          <cell r="K116">
            <v>889</v>
          </cell>
          <cell r="L116">
            <v>889</v>
          </cell>
          <cell r="N116">
            <v>14361</v>
          </cell>
          <cell r="P116">
            <v>0</v>
          </cell>
          <cell r="Q116">
            <v>0</v>
          </cell>
          <cell r="R116">
            <v>889</v>
          </cell>
          <cell r="S116">
            <v>889</v>
          </cell>
          <cell r="U116">
            <v>354002.75</v>
          </cell>
          <cell r="V116">
            <v>0</v>
          </cell>
          <cell r="W116">
            <v>107</v>
          </cell>
          <cell r="X116">
            <v>1</v>
          </cell>
          <cell r="Y116">
            <v>14361</v>
          </cell>
          <cell r="Z116">
            <v>0</v>
          </cell>
          <cell r="AA116">
            <v>14361</v>
          </cell>
          <cell r="AB116">
            <v>889</v>
          </cell>
          <cell r="AC116">
            <v>15250</v>
          </cell>
          <cell r="AD116">
            <v>0</v>
          </cell>
          <cell r="AE116">
            <v>0</v>
          </cell>
          <cell r="AF116">
            <v>0</v>
          </cell>
          <cell r="AG116">
            <v>15250</v>
          </cell>
          <cell r="AI116">
            <v>107</v>
          </cell>
          <cell r="AJ116">
            <v>107</v>
          </cell>
          <cell r="AK116" t="str">
            <v>GLOUCESTER</v>
          </cell>
          <cell r="AL116">
            <v>14361</v>
          </cell>
          <cell r="AM116">
            <v>27010</v>
          </cell>
          <cell r="AN116">
            <v>0</v>
          </cell>
          <cell r="AO116">
            <v>3552.5</v>
          </cell>
          <cell r="AP116">
            <v>0</v>
          </cell>
          <cell r="AQ116">
            <v>0</v>
          </cell>
          <cell r="AR116">
            <v>155990.25</v>
          </cell>
          <cell r="AS116">
            <v>193571</v>
          </cell>
          <cell r="AT116">
            <v>0</v>
          </cell>
          <cell r="AU116">
            <v>353113.75</v>
          </cell>
          <cell r="AV116">
            <v>0</v>
          </cell>
          <cell r="AX116">
            <v>107</v>
          </cell>
          <cell r="AY116" t="str">
            <v>GLOUCESTER</v>
          </cell>
          <cell r="BC116">
            <v>0</v>
          </cell>
          <cell r="BF116">
            <v>0</v>
          </cell>
          <cell r="BG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N116">
            <v>0</v>
          </cell>
          <cell r="BO116">
            <v>0</v>
          </cell>
          <cell r="BQ116">
            <v>0</v>
          </cell>
          <cell r="BR116">
            <v>0</v>
          </cell>
          <cell r="BU116">
            <v>-107</v>
          </cell>
        </row>
        <row r="117">
          <cell r="A117">
            <v>108</v>
          </cell>
          <cell r="B117">
            <v>108</v>
          </cell>
          <cell r="C117" t="str">
            <v>GOSHEN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 t="str">
            <v/>
          </cell>
          <cell r="K117">
            <v>0</v>
          </cell>
          <cell r="L117">
            <v>0</v>
          </cell>
          <cell r="N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U117">
            <v>0</v>
          </cell>
          <cell r="V117">
            <v>0</v>
          </cell>
          <cell r="W117">
            <v>108</v>
          </cell>
          <cell r="AI117">
            <v>108</v>
          </cell>
          <cell r="AJ117">
            <v>108</v>
          </cell>
          <cell r="AK117" t="str">
            <v>GOSHEN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X117">
            <v>108</v>
          </cell>
          <cell r="AY117" t="str">
            <v>GOSHEN</v>
          </cell>
          <cell r="BC117">
            <v>0</v>
          </cell>
          <cell r="BF117">
            <v>0</v>
          </cell>
          <cell r="BG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N117">
            <v>0</v>
          </cell>
          <cell r="BO117">
            <v>0</v>
          </cell>
          <cell r="BQ117">
            <v>0</v>
          </cell>
          <cell r="BR117">
            <v>0</v>
          </cell>
          <cell r="BU117">
            <v>-108</v>
          </cell>
        </row>
        <row r="118">
          <cell r="A118">
            <v>109</v>
          </cell>
          <cell r="B118">
            <v>109</v>
          </cell>
          <cell r="C118" t="str">
            <v>GOSNOLD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I118">
            <v>0</v>
          </cell>
          <cell r="J118" t="str">
            <v/>
          </cell>
          <cell r="K118">
            <v>0</v>
          </cell>
          <cell r="L118">
            <v>0</v>
          </cell>
          <cell r="N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U118">
            <v>0</v>
          </cell>
          <cell r="V118">
            <v>0</v>
          </cell>
          <cell r="W118">
            <v>109</v>
          </cell>
          <cell r="AI118">
            <v>109</v>
          </cell>
          <cell r="AJ118">
            <v>109</v>
          </cell>
          <cell r="AK118" t="str">
            <v>GOSNOLD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X118">
            <v>109</v>
          </cell>
          <cell r="AY118" t="str">
            <v>GOSNOLD</v>
          </cell>
          <cell r="BC118">
            <v>0</v>
          </cell>
          <cell r="BF118">
            <v>0</v>
          </cell>
          <cell r="BG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N118">
            <v>0</v>
          </cell>
          <cell r="BO118">
            <v>0</v>
          </cell>
          <cell r="BQ118">
            <v>0</v>
          </cell>
          <cell r="BR118">
            <v>0</v>
          </cell>
          <cell r="BU118">
            <v>-109</v>
          </cell>
        </row>
        <row r="119">
          <cell r="A119">
            <v>110</v>
          </cell>
          <cell r="B119">
            <v>110</v>
          </cell>
          <cell r="C119" t="str">
            <v>GRAFTON</v>
          </cell>
          <cell r="D119">
            <v>44</v>
          </cell>
          <cell r="E119">
            <v>442652</v>
          </cell>
          <cell r="F119">
            <v>38348</v>
          </cell>
          <cell r="G119">
            <v>481000</v>
          </cell>
          <cell r="I119">
            <v>0</v>
          </cell>
          <cell r="J119">
            <v>0</v>
          </cell>
          <cell r="K119">
            <v>38348</v>
          </cell>
          <cell r="L119">
            <v>38348</v>
          </cell>
          <cell r="N119">
            <v>442652</v>
          </cell>
          <cell r="P119">
            <v>0</v>
          </cell>
          <cell r="Q119">
            <v>0</v>
          </cell>
          <cell r="R119">
            <v>38348</v>
          </cell>
          <cell r="S119">
            <v>38348</v>
          </cell>
          <cell r="U119">
            <v>100979.25</v>
          </cell>
          <cell r="V119">
            <v>0</v>
          </cell>
          <cell r="W119">
            <v>110</v>
          </cell>
          <cell r="X119">
            <v>44</v>
          </cell>
          <cell r="Y119">
            <v>442652</v>
          </cell>
          <cell r="Z119">
            <v>0</v>
          </cell>
          <cell r="AA119">
            <v>442652</v>
          </cell>
          <cell r="AB119">
            <v>38348</v>
          </cell>
          <cell r="AC119">
            <v>481000</v>
          </cell>
          <cell r="AD119">
            <v>0</v>
          </cell>
          <cell r="AE119">
            <v>0</v>
          </cell>
          <cell r="AF119">
            <v>0</v>
          </cell>
          <cell r="AG119">
            <v>481000</v>
          </cell>
          <cell r="AI119">
            <v>110</v>
          </cell>
          <cell r="AJ119">
            <v>110</v>
          </cell>
          <cell r="AK119" t="str">
            <v>GRAFTON</v>
          </cell>
          <cell r="AL119">
            <v>442652</v>
          </cell>
          <cell r="AM119">
            <v>496957</v>
          </cell>
          <cell r="AN119">
            <v>0</v>
          </cell>
          <cell r="AO119">
            <v>1544</v>
          </cell>
          <cell r="AP119">
            <v>0</v>
          </cell>
          <cell r="AQ119">
            <v>23833.25</v>
          </cell>
          <cell r="AR119">
            <v>13948</v>
          </cell>
          <cell r="AS119">
            <v>23306</v>
          </cell>
          <cell r="AT119">
            <v>0</v>
          </cell>
          <cell r="AU119">
            <v>62631.25</v>
          </cell>
          <cell r="AV119">
            <v>0</v>
          </cell>
          <cell r="AX119">
            <v>110</v>
          </cell>
          <cell r="AY119" t="str">
            <v>GRAFTON</v>
          </cell>
          <cell r="BC119">
            <v>0</v>
          </cell>
          <cell r="BF119">
            <v>0</v>
          </cell>
          <cell r="BG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N119">
            <v>0</v>
          </cell>
          <cell r="BO119">
            <v>0</v>
          </cell>
          <cell r="BQ119">
            <v>10136</v>
          </cell>
          <cell r="BR119">
            <v>0</v>
          </cell>
          <cell r="BU119">
            <v>-110</v>
          </cell>
        </row>
        <row r="120">
          <cell r="A120">
            <v>111</v>
          </cell>
          <cell r="B120">
            <v>111</v>
          </cell>
          <cell r="C120" t="str">
            <v>GRANBY</v>
          </cell>
          <cell r="D120">
            <v>22</v>
          </cell>
          <cell r="E120">
            <v>304436</v>
          </cell>
          <cell r="F120">
            <v>19597</v>
          </cell>
          <cell r="G120">
            <v>324033</v>
          </cell>
          <cell r="I120">
            <v>95548.411780753115</v>
          </cell>
          <cell r="J120">
            <v>0.74936110536131972</v>
          </cell>
          <cell r="K120">
            <v>19597</v>
          </cell>
          <cell r="L120">
            <v>115145.41178075311</v>
          </cell>
          <cell r="N120">
            <v>208887.58821924689</v>
          </cell>
          <cell r="P120">
            <v>0</v>
          </cell>
          <cell r="Q120">
            <v>95548.411780753115</v>
          </cell>
          <cell r="R120">
            <v>19597</v>
          </cell>
          <cell r="S120">
            <v>115145.41178075311</v>
          </cell>
          <cell r="U120">
            <v>147103.5</v>
          </cell>
          <cell r="V120">
            <v>0</v>
          </cell>
          <cell r="W120">
            <v>111</v>
          </cell>
          <cell r="X120">
            <v>22</v>
          </cell>
          <cell r="Y120">
            <v>304436</v>
          </cell>
          <cell r="Z120">
            <v>0</v>
          </cell>
          <cell r="AA120">
            <v>304436</v>
          </cell>
          <cell r="AB120">
            <v>19597</v>
          </cell>
          <cell r="AC120">
            <v>324033</v>
          </cell>
          <cell r="AD120">
            <v>0</v>
          </cell>
          <cell r="AE120">
            <v>0</v>
          </cell>
          <cell r="AF120">
            <v>0</v>
          </cell>
          <cell r="AG120">
            <v>324033</v>
          </cell>
          <cell r="AI120">
            <v>111</v>
          </cell>
          <cell r="AJ120">
            <v>111</v>
          </cell>
          <cell r="AK120" t="str">
            <v>GRANBY</v>
          </cell>
          <cell r="AL120">
            <v>304436</v>
          </cell>
          <cell r="AM120">
            <v>204632</v>
          </cell>
          <cell r="AN120">
            <v>99804</v>
          </cell>
          <cell r="AO120">
            <v>11998</v>
          </cell>
          <cell r="AP120">
            <v>0</v>
          </cell>
          <cell r="AQ120">
            <v>14194.25</v>
          </cell>
          <cell r="AR120">
            <v>1510.25</v>
          </cell>
          <cell r="AS120">
            <v>0</v>
          </cell>
          <cell r="AT120">
            <v>0</v>
          </cell>
          <cell r="AU120">
            <v>127506.5</v>
          </cell>
          <cell r="AV120">
            <v>95548.411780753115</v>
          </cell>
          <cell r="AX120">
            <v>111</v>
          </cell>
          <cell r="AY120" t="str">
            <v>GRANBY</v>
          </cell>
          <cell r="BC120">
            <v>0</v>
          </cell>
          <cell r="BF120">
            <v>0</v>
          </cell>
          <cell r="BG120">
            <v>0</v>
          </cell>
          <cell r="BI120">
            <v>0</v>
          </cell>
          <cell r="BJ120">
            <v>99804</v>
          </cell>
          <cell r="BK120">
            <v>99804</v>
          </cell>
          <cell r="BL120">
            <v>0</v>
          </cell>
          <cell r="BN120">
            <v>0</v>
          </cell>
          <cell r="BO120">
            <v>0</v>
          </cell>
          <cell r="BQ120">
            <v>23522</v>
          </cell>
          <cell r="BR120">
            <v>9603</v>
          </cell>
          <cell r="BU120">
            <v>-111</v>
          </cell>
        </row>
        <row r="121">
          <cell r="A121">
            <v>112</v>
          </cell>
          <cell r="B121">
            <v>112</v>
          </cell>
          <cell r="C121" t="str">
            <v>GRANVILLE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I121">
            <v>0</v>
          </cell>
          <cell r="J121" t="str">
            <v/>
          </cell>
          <cell r="K121">
            <v>0</v>
          </cell>
          <cell r="L121">
            <v>0</v>
          </cell>
          <cell r="N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U121">
            <v>0</v>
          </cell>
          <cell r="V121">
            <v>0</v>
          </cell>
          <cell r="W121">
            <v>112</v>
          </cell>
          <cell r="AI121">
            <v>112</v>
          </cell>
          <cell r="AJ121">
            <v>112</v>
          </cell>
          <cell r="AK121" t="str">
            <v>GRANVILLE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X121">
            <v>112</v>
          </cell>
          <cell r="AY121" t="str">
            <v>GRANVILLE</v>
          </cell>
          <cell r="BC121">
            <v>0</v>
          </cell>
          <cell r="BF121">
            <v>0</v>
          </cell>
          <cell r="BG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N121">
            <v>0</v>
          </cell>
          <cell r="BO121">
            <v>0</v>
          </cell>
          <cell r="BQ121">
            <v>0</v>
          </cell>
          <cell r="BR121">
            <v>0</v>
          </cell>
          <cell r="BT121" t="str">
            <v>fy13</v>
          </cell>
          <cell r="BU121">
            <v>-112</v>
          </cell>
        </row>
        <row r="122">
          <cell r="A122">
            <v>113</v>
          </cell>
          <cell r="B122">
            <v>113</v>
          </cell>
          <cell r="C122" t="str">
            <v>GREAT BARRINGTON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I122">
            <v>0</v>
          </cell>
          <cell r="J122" t="str">
            <v/>
          </cell>
          <cell r="K122">
            <v>0</v>
          </cell>
          <cell r="L122">
            <v>0</v>
          </cell>
          <cell r="N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U122">
            <v>0</v>
          </cell>
          <cell r="V122">
            <v>0</v>
          </cell>
          <cell r="W122">
            <v>113</v>
          </cell>
          <cell r="AI122">
            <v>113</v>
          </cell>
          <cell r="AJ122">
            <v>113</v>
          </cell>
          <cell r="AK122" t="str">
            <v>GREAT BARRINGTON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X122">
            <v>113</v>
          </cell>
          <cell r="AY122" t="str">
            <v>GREAT BARRINGTON</v>
          </cell>
          <cell r="BC122">
            <v>0</v>
          </cell>
          <cell r="BF122">
            <v>0</v>
          </cell>
          <cell r="BG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N122">
            <v>0</v>
          </cell>
          <cell r="BO122">
            <v>0</v>
          </cell>
          <cell r="BQ122">
            <v>0</v>
          </cell>
          <cell r="BR122">
            <v>0</v>
          </cell>
          <cell r="BU122">
            <v>-113</v>
          </cell>
        </row>
        <row r="123">
          <cell r="A123">
            <v>114</v>
          </cell>
          <cell r="B123">
            <v>114</v>
          </cell>
          <cell r="C123" t="str">
            <v>GREENFIELD</v>
          </cell>
          <cell r="D123">
            <v>89</v>
          </cell>
          <cell r="E123">
            <v>983829</v>
          </cell>
          <cell r="F123">
            <v>79428</v>
          </cell>
          <cell r="G123">
            <v>1063257</v>
          </cell>
          <cell r="I123">
            <v>0</v>
          </cell>
          <cell r="J123">
            <v>0</v>
          </cell>
          <cell r="K123">
            <v>79428</v>
          </cell>
          <cell r="L123">
            <v>79428</v>
          </cell>
          <cell r="N123">
            <v>983829</v>
          </cell>
          <cell r="P123">
            <v>0</v>
          </cell>
          <cell r="Q123">
            <v>0</v>
          </cell>
          <cell r="R123">
            <v>79428</v>
          </cell>
          <cell r="S123">
            <v>79428</v>
          </cell>
          <cell r="U123">
            <v>150117.25</v>
          </cell>
          <cell r="V123">
            <v>0</v>
          </cell>
          <cell r="W123">
            <v>114</v>
          </cell>
          <cell r="X123">
            <v>89</v>
          </cell>
          <cell r="Y123">
            <v>983829</v>
          </cell>
          <cell r="Z123">
            <v>0</v>
          </cell>
          <cell r="AA123">
            <v>983829</v>
          </cell>
          <cell r="AB123">
            <v>79428</v>
          </cell>
          <cell r="AC123">
            <v>1063257</v>
          </cell>
          <cell r="AD123">
            <v>0</v>
          </cell>
          <cell r="AE123">
            <v>0</v>
          </cell>
          <cell r="AF123">
            <v>0</v>
          </cell>
          <cell r="AG123">
            <v>1063257</v>
          </cell>
          <cell r="AI123">
            <v>114</v>
          </cell>
          <cell r="AJ123">
            <v>114</v>
          </cell>
          <cell r="AK123" t="str">
            <v>GREENFIELD</v>
          </cell>
          <cell r="AL123">
            <v>983829</v>
          </cell>
          <cell r="AM123">
            <v>1102706</v>
          </cell>
          <cell r="AN123">
            <v>0</v>
          </cell>
          <cell r="AO123">
            <v>0</v>
          </cell>
          <cell r="AP123">
            <v>0</v>
          </cell>
          <cell r="AQ123">
            <v>34723.75</v>
          </cell>
          <cell r="AR123">
            <v>8027</v>
          </cell>
          <cell r="AS123">
            <v>27938.5</v>
          </cell>
          <cell r="AT123">
            <v>0</v>
          </cell>
          <cell r="AU123">
            <v>70689.25</v>
          </cell>
          <cell r="AV123">
            <v>0</v>
          </cell>
          <cell r="AX123">
            <v>114</v>
          </cell>
          <cell r="AY123" t="str">
            <v>GREENFIELD</v>
          </cell>
          <cell r="BC123">
            <v>0</v>
          </cell>
          <cell r="BF123">
            <v>0</v>
          </cell>
          <cell r="BG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N123">
            <v>0</v>
          </cell>
          <cell r="BO123">
            <v>0</v>
          </cell>
          <cell r="BQ123">
            <v>81913</v>
          </cell>
          <cell r="BR123">
            <v>0</v>
          </cell>
          <cell r="BU123">
            <v>-114</v>
          </cell>
        </row>
        <row r="124">
          <cell r="A124">
            <v>115</v>
          </cell>
          <cell r="B124">
            <v>115</v>
          </cell>
          <cell r="C124" t="str">
            <v>GROTON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I124">
            <v>0</v>
          </cell>
          <cell r="J124" t="str">
            <v/>
          </cell>
          <cell r="K124">
            <v>0</v>
          </cell>
          <cell r="L124">
            <v>0</v>
          </cell>
          <cell r="N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U124">
            <v>0</v>
          </cell>
          <cell r="V124">
            <v>0</v>
          </cell>
          <cell r="W124">
            <v>115</v>
          </cell>
          <cell r="AI124">
            <v>115</v>
          </cell>
          <cell r="AJ124">
            <v>115</v>
          </cell>
          <cell r="AK124" t="str">
            <v>GROTON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X124">
            <v>115</v>
          </cell>
          <cell r="AY124" t="str">
            <v>GROTON</v>
          </cell>
          <cell r="BC124">
            <v>0</v>
          </cell>
          <cell r="BF124">
            <v>0</v>
          </cell>
          <cell r="BG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N124">
            <v>0</v>
          </cell>
          <cell r="BO124">
            <v>0</v>
          </cell>
          <cell r="BQ124">
            <v>0</v>
          </cell>
          <cell r="BR124">
            <v>0</v>
          </cell>
          <cell r="BU124">
            <v>-115</v>
          </cell>
        </row>
        <row r="125">
          <cell r="A125">
            <v>116</v>
          </cell>
          <cell r="B125">
            <v>116</v>
          </cell>
          <cell r="C125" t="str">
            <v>GROVELAND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I125">
            <v>0</v>
          </cell>
          <cell r="J125" t="str">
            <v/>
          </cell>
          <cell r="K125">
            <v>0</v>
          </cell>
          <cell r="L125">
            <v>0</v>
          </cell>
          <cell r="N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U125">
            <v>0</v>
          </cell>
          <cell r="V125">
            <v>0</v>
          </cell>
          <cell r="W125">
            <v>116</v>
          </cell>
          <cell r="AI125">
            <v>116</v>
          </cell>
          <cell r="AJ125">
            <v>116</v>
          </cell>
          <cell r="AK125" t="str">
            <v>GROVELAND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X125">
            <v>116</v>
          </cell>
          <cell r="AY125" t="str">
            <v>GROVELAND</v>
          </cell>
          <cell r="BC125">
            <v>0</v>
          </cell>
          <cell r="BF125">
            <v>0</v>
          </cell>
          <cell r="BG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N125">
            <v>0</v>
          </cell>
          <cell r="BO125">
            <v>0</v>
          </cell>
          <cell r="BQ125">
            <v>0</v>
          </cell>
          <cell r="BR125">
            <v>0</v>
          </cell>
          <cell r="BU125">
            <v>-116</v>
          </cell>
        </row>
        <row r="126">
          <cell r="A126">
            <v>117</v>
          </cell>
          <cell r="B126">
            <v>117</v>
          </cell>
          <cell r="C126" t="str">
            <v>HADLEY</v>
          </cell>
          <cell r="D126">
            <v>39</v>
          </cell>
          <cell r="E126">
            <v>502162</v>
          </cell>
          <cell r="F126">
            <v>34750</v>
          </cell>
          <cell r="G126">
            <v>536912</v>
          </cell>
          <cell r="I126">
            <v>29067.380851340888</v>
          </cell>
          <cell r="J126">
            <v>0.29206476696608485</v>
          </cell>
          <cell r="K126">
            <v>34750</v>
          </cell>
          <cell r="L126">
            <v>63817.380851340888</v>
          </cell>
          <cell r="N126">
            <v>473094.61914865911</v>
          </cell>
          <cell r="P126">
            <v>0</v>
          </cell>
          <cell r="Q126">
            <v>29067.380851340888</v>
          </cell>
          <cell r="R126">
            <v>34750</v>
          </cell>
          <cell r="S126">
            <v>63817.380851340888</v>
          </cell>
          <cell r="U126">
            <v>134273.75</v>
          </cell>
          <cell r="V126">
            <v>0</v>
          </cell>
          <cell r="W126">
            <v>117</v>
          </cell>
          <cell r="X126">
            <v>39</v>
          </cell>
          <cell r="Y126">
            <v>502162</v>
          </cell>
          <cell r="Z126">
            <v>0</v>
          </cell>
          <cell r="AA126">
            <v>502162</v>
          </cell>
          <cell r="AB126">
            <v>34750</v>
          </cell>
          <cell r="AC126">
            <v>536912</v>
          </cell>
          <cell r="AD126">
            <v>0</v>
          </cell>
          <cell r="AE126">
            <v>0</v>
          </cell>
          <cell r="AF126">
            <v>0</v>
          </cell>
          <cell r="AG126">
            <v>536912</v>
          </cell>
          <cell r="AI126">
            <v>117</v>
          </cell>
          <cell r="AJ126">
            <v>117</v>
          </cell>
          <cell r="AK126" t="str">
            <v>HADLEY</v>
          </cell>
          <cell r="AL126">
            <v>502162</v>
          </cell>
          <cell r="AM126">
            <v>471800</v>
          </cell>
          <cell r="AN126">
            <v>30362</v>
          </cell>
          <cell r="AO126">
            <v>22843.75</v>
          </cell>
          <cell r="AP126">
            <v>15796.5</v>
          </cell>
          <cell r="AQ126">
            <v>26926.75</v>
          </cell>
          <cell r="AR126">
            <v>3594.75</v>
          </cell>
          <cell r="AS126">
            <v>0</v>
          </cell>
          <cell r="AT126">
            <v>0</v>
          </cell>
          <cell r="AU126">
            <v>99523.75</v>
          </cell>
          <cell r="AV126">
            <v>29067.380851340888</v>
          </cell>
          <cell r="AX126">
            <v>117</v>
          </cell>
          <cell r="AY126" t="str">
            <v>HADLEY</v>
          </cell>
          <cell r="BC126">
            <v>0</v>
          </cell>
          <cell r="BF126">
            <v>0</v>
          </cell>
          <cell r="BG126">
            <v>0</v>
          </cell>
          <cell r="BI126">
            <v>0</v>
          </cell>
          <cell r="BJ126">
            <v>30362</v>
          </cell>
          <cell r="BK126">
            <v>30362</v>
          </cell>
          <cell r="BL126">
            <v>0</v>
          </cell>
          <cell r="BN126">
            <v>0</v>
          </cell>
          <cell r="BO126">
            <v>0</v>
          </cell>
          <cell r="BQ126">
            <v>36773</v>
          </cell>
          <cell r="BR126">
            <v>1112.25</v>
          </cell>
          <cell r="BU126">
            <v>-117</v>
          </cell>
        </row>
        <row r="127">
          <cell r="A127">
            <v>118</v>
          </cell>
          <cell r="B127">
            <v>118</v>
          </cell>
          <cell r="C127" t="str">
            <v>HALIFAX</v>
          </cell>
          <cell r="D127">
            <v>1</v>
          </cell>
          <cell r="E127">
            <v>10784</v>
          </cell>
          <cell r="F127">
            <v>893</v>
          </cell>
          <cell r="G127">
            <v>11677</v>
          </cell>
          <cell r="I127">
            <v>0</v>
          </cell>
          <cell r="J127">
            <v>0</v>
          </cell>
          <cell r="K127">
            <v>893</v>
          </cell>
          <cell r="L127">
            <v>893</v>
          </cell>
          <cell r="N127">
            <v>10784</v>
          </cell>
          <cell r="P127">
            <v>0</v>
          </cell>
          <cell r="Q127">
            <v>0</v>
          </cell>
          <cell r="R127">
            <v>893</v>
          </cell>
          <cell r="S127">
            <v>893</v>
          </cell>
          <cell r="U127">
            <v>3696</v>
          </cell>
          <cell r="V127">
            <v>0</v>
          </cell>
          <cell r="W127">
            <v>118</v>
          </cell>
          <cell r="X127">
            <v>1</v>
          </cell>
          <cell r="Y127">
            <v>10784</v>
          </cell>
          <cell r="Z127">
            <v>0</v>
          </cell>
          <cell r="AA127">
            <v>10784</v>
          </cell>
          <cell r="AB127">
            <v>893</v>
          </cell>
          <cell r="AC127">
            <v>11677</v>
          </cell>
          <cell r="AD127">
            <v>0</v>
          </cell>
          <cell r="AE127">
            <v>0</v>
          </cell>
          <cell r="AF127">
            <v>0</v>
          </cell>
          <cell r="AG127">
            <v>11677</v>
          </cell>
          <cell r="AI127">
            <v>118</v>
          </cell>
          <cell r="AJ127">
            <v>118</v>
          </cell>
          <cell r="AK127" t="str">
            <v>HALIFAX</v>
          </cell>
          <cell r="AL127">
            <v>10784</v>
          </cell>
          <cell r="AM127">
            <v>11212</v>
          </cell>
          <cell r="AN127">
            <v>0</v>
          </cell>
          <cell r="AO127">
            <v>2803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2803</v>
          </cell>
          <cell r="AV127">
            <v>0</v>
          </cell>
          <cell r="AX127">
            <v>118</v>
          </cell>
          <cell r="AY127" t="str">
            <v>HALIFAX</v>
          </cell>
          <cell r="BC127">
            <v>0</v>
          </cell>
          <cell r="BF127">
            <v>0</v>
          </cell>
          <cell r="BG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N127">
            <v>0</v>
          </cell>
          <cell r="BO127">
            <v>0</v>
          </cell>
          <cell r="BQ127">
            <v>171</v>
          </cell>
          <cell r="BR127">
            <v>2803.25</v>
          </cell>
          <cell r="BU127">
            <v>-118</v>
          </cell>
        </row>
        <row r="128">
          <cell r="A128">
            <v>119</v>
          </cell>
          <cell r="B128">
            <v>119</v>
          </cell>
          <cell r="C128" t="str">
            <v>HAMILTON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I128">
            <v>0</v>
          </cell>
          <cell r="J128" t="str">
            <v/>
          </cell>
          <cell r="K128">
            <v>0</v>
          </cell>
          <cell r="L128">
            <v>0</v>
          </cell>
          <cell r="N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U128">
            <v>0</v>
          </cell>
          <cell r="V128">
            <v>0</v>
          </cell>
          <cell r="W128">
            <v>119</v>
          </cell>
          <cell r="AI128">
            <v>119</v>
          </cell>
          <cell r="AJ128">
            <v>119</v>
          </cell>
          <cell r="AK128" t="str">
            <v>HAMILTON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X128">
            <v>119</v>
          </cell>
          <cell r="AY128" t="str">
            <v>HAMILTON</v>
          </cell>
          <cell r="BC128">
            <v>0</v>
          </cell>
          <cell r="BF128">
            <v>0</v>
          </cell>
          <cell r="BG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N128">
            <v>0</v>
          </cell>
          <cell r="BO128">
            <v>0</v>
          </cell>
          <cell r="BQ128">
            <v>0</v>
          </cell>
          <cell r="BR128">
            <v>0</v>
          </cell>
          <cell r="BU128">
            <v>-119</v>
          </cell>
        </row>
        <row r="129">
          <cell r="A129">
            <v>120</v>
          </cell>
          <cell r="B129">
            <v>120</v>
          </cell>
          <cell r="C129" t="str">
            <v>HAMPDEN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I129">
            <v>0</v>
          </cell>
          <cell r="J129" t="str">
            <v/>
          </cell>
          <cell r="K129">
            <v>0</v>
          </cell>
          <cell r="L129">
            <v>0</v>
          </cell>
          <cell r="N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U129">
            <v>0</v>
          </cell>
          <cell r="V129">
            <v>0</v>
          </cell>
          <cell r="W129">
            <v>120</v>
          </cell>
          <cell r="AI129">
            <v>120</v>
          </cell>
          <cell r="AJ129">
            <v>120</v>
          </cell>
          <cell r="AK129" t="str">
            <v>HAMPDEN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X129">
            <v>120</v>
          </cell>
          <cell r="AY129" t="str">
            <v>HAMPDEN</v>
          </cell>
          <cell r="BC129">
            <v>0</v>
          </cell>
          <cell r="BF129">
            <v>0</v>
          </cell>
          <cell r="BG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N129">
            <v>0</v>
          </cell>
          <cell r="BO129">
            <v>0</v>
          </cell>
          <cell r="BQ129">
            <v>0</v>
          </cell>
          <cell r="BR129">
            <v>0</v>
          </cell>
          <cell r="BU129">
            <v>-120</v>
          </cell>
        </row>
        <row r="130">
          <cell r="A130">
            <v>121</v>
          </cell>
          <cell r="B130">
            <v>121</v>
          </cell>
          <cell r="C130" t="str">
            <v>HANCOCK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N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U130">
            <v>7824</v>
          </cell>
          <cell r="V130">
            <v>0</v>
          </cell>
          <cell r="W130">
            <v>121</v>
          </cell>
          <cell r="AI130">
            <v>121</v>
          </cell>
          <cell r="AJ130">
            <v>121</v>
          </cell>
          <cell r="AK130" t="str">
            <v>HANCOCK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5373</v>
          </cell>
          <cell r="AS130">
            <v>2451</v>
          </cell>
          <cell r="AT130">
            <v>0</v>
          </cell>
          <cell r="AU130">
            <v>7824</v>
          </cell>
          <cell r="AV130">
            <v>0</v>
          </cell>
          <cell r="AX130">
            <v>121</v>
          </cell>
          <cell r="AY130" t="str">
            <v>HANCOCK</v>
          </cell>
          <cell r="BC130">
            <v>0</v>
          </cell>
          <cell r="BF130">
            <v>0</v>
          </cell>
          <cell r="BG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N130">
            <v>0</v>
          </cell>
          <cell r="BO130">
            <v>0</v>
          </cell>
          <cell r="BQ130">
            <v>0</v>
          </cell>
          <cell r="BR130">
            <v>0</v>
          </cell>
          <cell r="BU130">
            <v>-121</v>
          </cell>
        </row>
        <row r="131">
          <cell r="A131">
            <v>122</v>
          </cell>
          <cell r="B131">
            <v>122</v>
          </cell>
          <cell r="C131" t="str">
            <v>HANOVER</v>
          </cell>
          <cell r="D131">
            <v>30</v>
          </cell>
          <cell r="E131">
            <v>332430</v>
          </cell>
          <cell r="F131">
            <v>26790</v>
          </cell>
          <cell r="G131">
            <v>359220</v>
          </cell>
          <cell r="I131">
            <v>9632.9617985044461</v>
          </cell>
          <cell r="J131">
            <v>0.41823798363183995</v>
          </cell>
          <cell r="K131">
            <v>26790</v>
          </cell>
          <cell r="L131">
            <v>36422.961798504446</v>
          </cell>
          <cell r="N131">
            <v>322797.03820149554</v>
          </cell>
          <cell r="P131">
            <v>0</v>
          </cell>
          <cell r="Q131">
            <v>9632.9617985044461</v>
          </cell>
          <cell r="R131">
            <v>26790</v>
          </cell>
          <cell r="S131">
            <v>36422.961798504446</v>
          </cell>
          <cell r="U131">
            <v>49822.25</v>
          </cell>
          <cell r="V131">
            <v>0</v>
          </cell>
          <cell r="W131">
            <v>122</v>
          </cell>
          <cell r="X131">
            <v>30</v>
          </cell>
          <cell r="Y131">
            <v>332430</v>
          </cell>
          <cell r="Z131">
            <v>0</v>
          </cell>
          <cell r="AA131">
            <v>332430</v>
          </cell>
          <cell r="AB131">
            <v>26790</v>
          </cell>
          <cell r="AC131">
            <v>359220</v>
          </cell>
          <cell r="AD131">
            <v>0</v>
          </cell>
          <cell r="AE131">
            <v>0</v>
          </cell>
          <cell r="AF131">
            <v>0</v>
          </cell>
          <cell r="AG131">
            <v>359220</v>
          </cell>
          <cell r="AI131">
            <v>122</v>
          </cell>
          <cell r="AJ131">
            <v>122</v>
          </cell>
          <cell r="AK131" t="str">
            <v>HANOVER</v>
          </cell>
          <cell r="AL131">
            <v>332430</v>
          </cell>
          <cell r="AM131">
            <v>322368</v>
          </cell>
          <cell r="AN131">
            <v>10062</v>
          </cell>
          <cell r="AO131">
            <v>3336</v>
          </cell>
          <cell r="AP131">
            <v>2677.75</v>
          </cell>
          <cell r="AQ131">
            <v>853.25</v>
          </cell>
          <cell r="AR131">
            <v>0</v>
          </cell>
          <cell r="AS131">
            <v>6103.25</v>
          </cell>
          <cell r="AT131">
            <v>0</v>
          </cell>
          <cell r="AU131">
            <v>23032.25</v>
          </cell>
          <cell r="AV131">
            <v>9632.9617985044461</v>
          </cell>
          <cell r="AX131">
            <v>122</v>
          </cell>
          <cell r="AY131" t="str">
            <v>HANOVER</v>
          </cell>
          <cell r="BC131">
            <v>0</v>
          </cell>
          <cell r="BF131">
            <v>0</v>
          </cell>
          <cell r="BG131">
            <v>0</v>
          </cell>
          <cell r="BI131">
            <v>0</v>
          </cell>
          <cell r="BJ131">
            <v>10062</v>
          </cell>
          <cell r="BK131">
            <v>10062</v>
          </cell>
          <cell r="BL131">
            <v>0</v>
          </cell>
          <cell r="BN131">
            <v>0</v>
          </cell>
          <cell r="BO131">
            <v>0</v>
          </cell>
          <cell r="BQ131">
            <v>15942</v>
          </cell>
          <cell r="BR131">
            <v>3408</v>
          </cell>
          <cell r="BU131">
            <v>-122</v>
          </cell>
        </row>
        <row r="132">
          <cell r="A132">
            <v>123</v>
          </cell>
          <cell r="B132">
            <v>123</v>
          </cell>
          <cell r="C132" t="str">
            <v>HANSON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I132">
            <v>0</v>
          </cell>
          <cell r="J132" t="str">
            <v/>
          </cell>
          <cell r="K132">
            <v>0</v>
          </cell>
          <cell r="L132">
            <v>0</v>
          </cell>
          <cell r="N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U132">
            <v>0</v>
          </cell>
          <cell r="V132">
            <v>0</v>
          </cell>
          <cell r="W132">
            <v>123</v>
          </cell>
          <cell r="AI132">
            <v>123</v>
          </cell>
          <cell r="AJ132">
            <v>123</v>
          </cell>
          <cell r="AK132" t="str">
            <v>HANSON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X132">
            <v>123</v>
          </cell>
          <cell r="AY132" t="str">
            <v>HANSON</v>
          </cell>
          <cell r="BC132">
            <v>0</v>
          </cell>
          <cell r="BF132">
            <v>0</v>
          </cell>
          <cell r="BG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N132">
            <v>0</v>
          </cell>
          <cell r="BO132">
            <v>0</v>
          </cell>
          <cell r="BQ132">
            <v>0</v>
          </cell>
          <cell r="BR132">
            <v>0</v>
          </cell>
          <cell r="BU132">
            <v>-123</v>
          </cell>
        </row>
        <row r="133">
          <cell r="A133">
            <v>124</v>
          </cell>
          <cell r="B133">
            <v>124</v>
          </cell>
          <cell r="C133" t="str">
            <v>HARDWICK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I133">
            <v>0</v>
          </cell>
          <cell r="J133" t="str">
            <v/>
          </cell>
          <cell r="K133">
            <v>0</v>
          </cell>
          <cell r="L133">
            <v>0</v>
          </cell>
          <cell r="N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U133">
            <v>0</v>
          </cell>
          <cell r="V133">
            <v>0</v>
          </cell>
          <cell r="W133">
            <v>124</v>
          </cell>
          <cell r="AI133">
            <v>124</v>
          </cell>
          <cell r="AJ133">
            <v>124</v>
          </cell>
          <cell r="AK133" t="str">
            <v>HARDWICK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X133">
            <v>124</v>
          </cell>
          <cell r="AY133" t="str">
            <v>HARDWICK</v>
          </cell>
          <cell r="BC133">
            <v>0</v>
          </cell>
          <cell r="BF133">
            <v>0</v>
          </cell>
          <cell r="BG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N133">
            <v>0</v>
          </cell>
          <cell r="BO133">
            <v>0</v>
          </cell>
          <cell r="BQ133">
            <v>0</v>
          </cell>
          <cell r="BR133">
            <v>0</v>
          </cell>
          <cell r="BU133">
            <v>-124</v>
          </cell>
        </row>
        <row r="134">
          <cell r="A134">
            <v>125</v>
          </cell>
          <cell r="B134">
            <v>125</v>
          </cell>
          <cell r="C134" t="str">
            <v>HARVARD</v>
          </cell>
          <cell r="D134">
            <v>20</v>
          </cell>
          <cell r="E134">
            <v>290549</v>
          </cell>
          <cell r="F134">
            <v>17797</v>
          </cell>
          <cell r="G134">
            <v>308346</v>
          </cell>
          <cell r="I134">
            <v>0</v>
          </cell>
          <cell r="J134">
            <v>0</v>
          </cell>
          <cell r="K134">
            <v>17797</v>
          </cell>
          <cell r="L134">
            <v>17797</v>
          </cell>
          <cell r="N134">
            <v>290549</v>
          </cell>
          <cell r="P134">
            <v>0</v>
          </cell>
          <cell r="Q134">
            <v>0</v>
          </cell>
          <cell r="R134">
            <v>17797</v>
          </cell>
          <cell r="S134">
            <v>17797</v>
          </cell>
          <cell r="U134">
            <v>57875.75</v>
          </cell>
          <cell r="V134">
            <v>0</v>
          </cell>
          <cell r="W134">
            <v>125</v>
          </cell>
          <cell r="X134">
            <v>20</v>
          </cell>
          <cell r="Y134">
            <v>290549</v>
          </cell>
          <cell r="Z134">
            <v>0</v>
          </cell>
          <cell r="AA134">
            <v>290549</v>
          </cell>
          <cell r="AB134">
            <v>17797</v>
          </cell>
          <cell r="AC134">
            <v>308346</v>
          </cell>
          <cell r="AD134">
            <v>0</v>
          </cell>
          <cell r="AE134">
            <v>0</v>
          </cell>
          <cell r="AF134">
            <v>0</v>
          </cell>
          <cell r="AG134">
            <v>308346</v>
          </cell>
          <cell r="AI134">
            <v>125</v>
          </cell>
          <cell r="AJ134">
            <v>125</v>
          </cell>
          <cell r="AK134" t="str">
            <v>HARVARD</v>
          </cell>
          <cell r="AL134">
            <v>290549</v>
          </cell>
          <cell r="AM134">
            <v>307871</v>
          </cell>
          <cell r="AN134">
            <v>0</v>
          </cell>
          <cell r="AO134">
            <v>8794.5</v>
          </cell>
          <cell r="AP134">
            <v>1543.25</v>
          </cell>
          <cell r="AQ134">
            <v>25259</v>
          </cell>
          <cell r="AR134">
            <v>0</v>
          </cell>
          <cell r="AS134">
            <v>4482</v>
          </cell>
          <cell r="AT134">
            <v>0</v>
          </cell>
          <cell r="AU134">
            <v>40078.75</v>
          </cell>
          <cell r="AV134">
            <v>0</v>
          </cell>
          <cell r="AX134">
            <v>125</v>
          </cell>
          <cell r="AY134" t="str">
            <v>HARVARD</v>
          </cell>
          <cell r="BC134">
            <v>0</v>
          </cell>
          <cell r="BF134">
            <v>0</v>
          </cell>
          <cell r="BG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N134">
            <v>0</v>
          </cell>
          <cell r="BO134">
            <v>0</v>
          </cell>
          <cell r="BQ134">
            <v>26746</v>
          </cell>
          <cell r="BR134">
            <v>12091.75</v>
          </cell>
          <cell r="BU134">
            <v>-125</v>
          </cell>
        </row>
        <row r="135">
          <cell r="A135">
            <v>126</v>
          </cell>
          <cell r="B135">
            <v>126</v>
          </cell>
          <cell r="C135" t="str">
            <v>HARWICH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N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U135">
            <v>12456.5</v>
          </cell>
          <cell r="V135">
            <v>0</v>
          </cell>
          <cell r="W135">
            <v>126</v>
          </cell>
          <cell r="AI135">
            <v>126</v>
          </cell>
          <cell r="AJ135">
            <v>126</v>
          </cell>
          <cell r="AK135" t="str">
            <v>HARWICH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12456.5</v>
          </cell>
          <cell r="AS135">
            <v>0</v>
          </cell>
          <cell r="AT135">
            <v>0</v>
          </cell>
          <cell r="AU135">
            <v>12456.5</v>
          </cell>
          <cell r="AV135">
            <v>0</v>
          </cell>
          <cell r="AX135">
            <v>126</v>
          </cell>
          <cell r="AY135" t="str">
            <v>HARWICH</v>
          </cell>
          <cell r="BC135">
            <v>0</v>
          </cell>
          <cell r="BF135">
            <v>0</v>
          </cell>
          <cell r="BG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N135">
            <v>0</v>
          </cell>
          <cell r="BO135">
            <v>0</v>
          </cell>
          <cell r="BQ135">
            <v>0</v>
          </cell>
          <cell r="BR135">
            <v>0</v>
          </cell>
          <cell r="BT135" t="str">
            <v>fy13</v>
          </cell>
          <cell r="BU135">
            <v>-126</v>
          </cell>
        </row>
        <row r="136">
          <cell r="A136">
            <v>127</v>
          </cell>
          <cell r="B136">
            <v>127</v>
          </cell>
          <cell r="C136" t="str">
            <v>HATFIELD</v>
          </cell>
          <cell r="D136">
            <v>9</v>
          </cell>
          <cell r="E136">
            <v>101547</v>
          </cell>
          <cell r="F136">
            <v>8037</v>
          </cell>
          <cell r="G136">
            <v>109584</v>
          </cell>
          <cell r="I136">
            <v>0</v>
          </cell>
          <cell r="J136">
            <v>0</v>
          </cell>
          <cell r="K136">
            <v>8037</v>
          </cell>
          <cell r="L136">
            <v>8037</v>
          </cell>
          <cell r="N136">
            <v>101547</v>
          </cell>
          <cell r="P136">
            <v>0</v>
          </cell>
          <cell r="Q136">
            <v>0</v>
          </cell>
          <cell r="R136">
            <v>8037</v>
          </cell>
          <cell r="S136">
            <v>8037</v>
          </cell>
          <cell r="U136">
            <v>27499</v>
          </cell>
          <cell r="V136">
            <v>0</v>
          </cell>
          <cell r="W136">
            <v>127</v>
          </cell>
          <cell r="X136">
            <v>9</v>
          </cell>
          <cell r="Y136">
            <v>101547</v>
          </cell>
          <cell r="Z136">
            <v>0</v>
          </cell>
          <cell r="AA136">
            <v>101547</v>
          </cell>
          <cell r="AB136">
            <v>8037</v>
          </cell>
          <cell r="AC136">
            <v>109584</v>
          </cell>
          <cell r="AD136">
            <v>0</v>
          </cell>
          <cell r="AE136">
            <v>0</v>
          </cell>
          <cell r="AF136">
            <v>0</v>
          </cell>
          <cell r="AG136">
            <v>109584</v>
          </cell>
          <cell r="AI136">
            <v>127</v>
          </cell>
          <cell r="AJ136">
            <v>127</v>
          </cell>
          <cell r="AK136" t="str">
            <v>HATFIELD</v>
          </cell>
          <cell r="AL136">
            <v>101547</v>
          </cell>
          <cell r="AM136">
            <v>118243</v>
          </cell>
          <cell r="AN136">
            <v>0</v>
          </cell>
          <cell r="AO136">
            <v>1445.25</v>
          </cell>
          <cell r="AP136">
            <v>0</v>
          </cell>
          <cell r="AQ136">
            <v>13396.75</v>
          </cell>
          <cell r="AR136">
            <v>0</v>
          </cell>
          <cell r="AS136">
            <v>4620</v>
          </cell>
          <cell r="AT136">
            <v>0</v>
          </cell>
          <cell r="AU136">
            <v>19462</v>
          </cell>
          <cell r="AV136">
            <v>0</v>
          </cell>
          <cell r="AX136">
            <v>127</v>
          </cell>
          <cell r="AY136" t="str">
            <v>HATFIELD</v>
          </cell>
          <cell r="BC136">
            <v>0</v>
          </cell>
          <cell r="BF136">
            <v>0</v>
          </cell>
          <cell r="BG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N136">
            <v>0</v>
          </cell>
          <cell r="BO136">
            <v>0</v>
          </cell>
          <cell r="BQ136">
            <v>20629</v>
          </cell>
          <cell r="BR136">
            <v>176</v>
          </cell>
          <cell r="BU136">
            <v>-127</v>
          </cell>
        </row>
        <row r="137">
          <cell r="A137">
            <v>128</v>
          </cell>
          <cell r="B137">
            <v>128</v>
          </cell>
          <cell r="C137" t="str">
            <v>HAVERHILL</v>
          </cell>
          <cell r="D137">
            <v>309</v>
          </cell>
          <cell r="E137">
            <v>2798957</v>
          </cell>
          <cell r="F137">
            <v>275937</v>
          </cell>
          <cell r="G137">
            <v>3074894</v>
          </cell>
          <cell r="I137">
            <v>0</v>
          </cell>
          <cell r="J137">
            <v>0</v>
          </cell>
          <cell r="K137">
            <v>275937</v>
          </cell>
          <cell r="L137">
            <v>275937</v>
          </cell>
          <cell r="N137">
            <v>2798957</v>
          </cell>
          <cell r="P137">
            <v>0</v>
          </cell>
          <cell r="Q137">
            <v>0</v>
          </cell>
          <cell r="R137">
            <v>275937</v>
          </cell>
          <cell r="S137">
            <v>275937</v>
          </cell>
          <cell r="U137">
            <v>430693.75</v>
          </cell>
          <cell r="V137">
            <v>0</v>
          </cell>
          <cell r="W137">
            <v>128</v>
          </cell>
          <cell r="X137">
            <v>309</v>
          </cell>
          <cell r="Y137">
            <v>2798957</v>
          </cell>
          <cell r="Z137">
            <v>0</v>
          </cell>
          <cell r="AA137">
            <v>2798957</v>
          </cell>
          <cell r="AB137">
            <v>275937</v>
          </cell>
          <cell r="AC137">
            <v>3074894</v>
          </cell>
          <cell r="AD137">
            <v>0</v>
          </cell>
          <cell r="AE137">
            <v>0</v>
          </cell>
          <cell r="AF137">
            <v>0</v>
          </cell>
          <cell r="AG137">
            <v>3074894</v>
          </cell>
          <cell r="AI137">
            <v>128</v>
          </cell>
          <cell r="AJ137">
            <v>128</v>
          </cell>
          <cell r="AK137" t="str">
            <v>HAVERHILL</v>
          </cell>
          <cell r="AL137">
            <v>2798957</v>
          </cell>
          <cell r="AM137">
            <v>2812976</v>
          </cell>
          <cell r="AN137">
            <v>0</v>
          </cell>
          <cell r="AO137">
            <v>41892.25</v>
          </cell>
          <cell r="AP137">
            <v>21917.25</v>
          </cell>
          <cell r="AQ137">
            <v>25608.5</v>
          </cell>
          <cell r="AR137">
            <v>0</v>
          </cell>
          <cell r="AS137">
            <v>65338.75</v>
          </cell>
          <cell r="AT137">
            <v>0</v>
          </cell>
          <cell r="AU137">
            <v>154756.75</v>
          </cell>
          <cell r="AV137">
            <v>0</v>
          </cell>
          <cell r="AX137">
            <v>128</v>
          </cell>
          <cell r="AY137" t="str">
            <v>HAVERHILL</v>
          </cell>
          <cell r="BC137">
            <v>0</v>
          </cell>
          <cell r="BF137">
            <v>0</v>
          </cell>
          <cell r="BG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N137">
            <v>0</v>
          </cell>
          <cell r="BO137">
            <v>0</v>
          </cell>
          <cell r="BQ137">
            <v>17578</v>
          </cell>
          <cell r="BR137">
            <v>66284.5</v>
          </cell>
          <cell r="BU137">
            <v>-128</v>
          </cell>
        </row>
        <row r="138">
          <cell r="A138">
            <v>129</v>
          </cell>
          <cell r="B138">
            <v>129</v>
          </cell>
          <cell r="C138" t="str">
            <v>HAWLEY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I138">
            <v>0</v>
          </cell>
          <cell r="J138" t="str">
            <v/>
          </cell>
          <cell r="K138">
            <v>0</v>
          </cell>
          <cell r="L138">
            <v>0</v>
          </cell>
          <cell r="N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U138">
            <v>0</v>
          </cell>
          <cell r="V138">
            <v>0</v>
          </cell>
          <cell r="W138">
            <v>129</v>
          </cell>
          <cell r="AI138">
            <v>129</v>
          </cell>
          <cell r="AJ138">
            <v>129</v>
          </cell>
          <cell r="AK138" t="str">
            <v>HAWLEY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X138">
            <v>129</v>
          </cell>
          <cell r="AY138" t="str">
            <v>HAWLEY</v>
          </cell>
          <cell r="BC138">
            <v>0</v>
          </cell>
          <cell r="BF138">
            <v>0</v>
          </cell>
          <cell r="BG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N138">
            <v>0</v>
          </cell>
          <cell r="BO138">
            <v>0</v>
          </cell>
          <cell r="BQ138">
            <v>0</v>
          </cell>
          <cell r="BR138">
            <v>0</v>
          </cell>
          <cell r="BU138">
            <v>-129</v>
          </cell>
        </row>
        <row r="139">
          <cell r="A139">
            <v>130</v>
          </cell>
          <cell r="B139">
            <v>130</v>
          </cell>
          <cell r="C139" t="str">
            <v>HEATH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I139">
            <v>0</v>
          </cell>
          <cell r="J139" t="str">
            <v/>
          </cell>
          <cell r="K139">
            <v>0</v>
          </cell>
          <cell r="L139">
            <v>0</v>
          </cell>
          <cell r="N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U139">
            <v>0</v>
          </cell>
          <cell r="V139">
            <v>0</v>
          </cell>
          <cell r="W139">
            <v>130</v>
          </cell>
          <cell r="AI139">
            <v>130</v>
          </cell>
          <cell r="AJ139">
            <v>130</v>
          </cell>
          <cell r="AK139" t="str">
            <v>HEATH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X139">
            <v>130</v>
          </cell>
          <cell r="AY139" t="str">
            <v>HEATH</v>
          </cell>
          <cell r="BC139">
            <v>0</v>
          </cell>
          <cell r="BF139">
            <v>0</v>
          </cell>
          <cell r="BG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N139">
            <v>0</v>
          </cell>
          <cell r="BO139">
            <v>0</v>
          </cell>
          <cell r="BQ139">
            <v>0</v>
          </cell>
          <cell r="BR139">
            <v>0</v>
          </cell>
          <cell r="BU139">
            <v>-130</v>
          </cell>
        </row>
        <row r="140">
          <cell r="A140">
            <v>131</v>
          </cell>
          <cell r="B140">
            <v>131</v>
          </cell>
          <cell r="C140" t="str">
            <v>HINGHAM</v>
          </cell>
          <cell r="D140">
            <v>11</v>
          </cell>
          <cell r="E140">
            <v>133008</v>
          </cell>
          <cell r="F140">
            <v>9823</v>
          </cell>
          <cell r="G140">
            <v>142831</v>
          </cell>
          <cell r="I140">
            <v>73100.221733910308</v>
          </cell>
          <cell r="J140">
            <v>0.92059973218198232</v>
          </cell>
          <cell r="K140">
            <v>9823</v>
          </cell>
          <cell r="L140">
            <v>82923.221733910308</v>
          </cell>
          <cell r="N140">
            <v>59907.778266089692</v>
          </cell>
          <cell r="P140">
            <v>0</v>
          </cell>
          <cell r="Q140">
            <v>73100.221733910308</v>
          </cell>
          <cell r="R140">
            <v>9823</v>
          </cell>
          <cell r="S140">
            <v>82923.221733910308</v>
          </cell>
          <cell r="U140">
            <v>89228</v>
          </cell>
          <cell r="V140">
            <v>0</v>
          </cell>
          <cell r="W140">
            <v>131</v>
          </cell>
          <cell r="X140">
            <v>11</v>
          </cell>
          <cell r="Y140">
            <v>133008</v>
          </cell>
          <cell r="Z140">
            <v>0</v>
          </cell>
          <cell r="AA140">
            <v>133008</v>
          </cell>
          <cell r="AB140">
            <v>9823</v>
          </cell>
          <cell r="AC140">
            <v>142831</v>
          </cell>
          <cell r="AD140">
            <v>0</v>
          </cell>
          <cell r="AE140">
            <v>0</v>
          </cell>
          <cell r="AF140">
            <v>0</v>
          </cell>
          <cell r="AG140">
            <v>142831</v>
          </cell>
          <cell r="AI140">
            <v>131</v>
          </cell>
          <cell r="AJ140">
            <v>131</v>
          </cell>
          <cell r="AK140" t="str">
            <v>HINGHAM</v>
          </cell>
          <cell r="AL140">
            <v>133008</v>
          </cell>
          <cell r="AM140">
            <v>56652</v>
          </cell>
          <cell r="AN140">
            <v>76356</v>
          </cell>
          <cell r="AO140">
            <v>19.5</v>
          </cell>
          <cell r="AP140">
            <v>2903.75</v>
          </cell>
          <cell r="AQ140">
            <v>125.75</v>
          </cell>
          <cell r="AR140">
            <v>0</v>
          </cell>
          <cell r="AS140">
            <v>0</v>
          </cell>
          <cell r="AT140">
            <v>0</v>
          </cell>
          <cell r="AU140">
            <v>79405</v>
          </cell>
          <cell r="AV140">
            <v>73100.221733910308</v>
          </cell>
          <cell r="AX140">
            <v>131</v>
          </cell>
          <cell r="AY140" t="str">
            <v>HINGHAM</v>
          </cell>
          <cell r="BC140">
            <v>0</v>
          </cell>
          <cell r="BF140">
            <v>0</v>
          </cell>
          <cell r="BG140">
            <v>0</v>
          </cell>
          <cell r="BI140">
            <v>0</v>
          </cell>
          <cell r="BJ140">
            <v>76356</v>
          </cell>
          <cell r="BK140">
            <v>76356</v>
          </cell>
          <cell r="BL140">
            <v>0</v>
          </cell>
          <cell r="BN140">
            <v>0</v>
          </cell>
          <cell r="BO140">
            <v>0</v>
          </cell>
          <cell r="BQ140">
            <v>3628</v>
          </cell>
          <cell r="BR140">
            <v>398.75</v>
          </cell>
          <cell r="BU140">
            <v>-131</v>
          </cell>
        </row>
        <row r="141">
          <cell r="A141">
            <v>132</v>
          </cell>
          <cell r="B141">
            <v>132</v>
          </cell>
          <cell r="C141" t="str">
            <v>HINSDALE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I141">
            <v>0</v>
          </cell>
          <cell r="J141" t="str">
            <v/>
          </cell>
          <cell r="K141">
            <v>0</v>
          </cell>
          <cell r="L141">
            <v>0</v>
          </cell>
          <cell r="N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U141">
            <v>0</v>
          </cell>
          <cell r="V141">
            <v>0</v>
          </cell>
          <cell r="W141">
            <v>132</v>
          </cell>
          <cell r="AI141">
            <v>132</v>
          </cell>
          <cell r="AJ141">
            <v>132</v>
          </cell>
          <cell r="AK141" t="str">
            <v>HINSDALE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X141">
            <v>132</v>
          </cell>
          <cell r="AY141" t="str">
            <v>HINSDALE</v>
          </cell>
          <cell r="BC141">
            <v>0</v>
          </cell>
          <cell r="BF141">
            <v>0</v>
          </cell>
          <cell r="BG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N141">
            <v>0</v>
          </cell>
          <cell r="BO141">
            <v>0</v>
          </cell>
          <cell r="BQ141">
            <v>0</v>
          </cell>
          <cell r="BR141">
            <v>0</v>
          </cell>
          <cell r="BU141">
            <v>-132</v>
          </cell>
        </row>
        <row r="142">
          <cell r="A142">
            <v>133</v>
          </cell>
          <cell r="B142">
            <v>133</v>
          </cell>
          <cell r="C142" t="str">
            <v>HOLBROOK</v>
          </cell>
          <cell r="D142">
            <v>20</v>
          </cell>
          <cell r="E142">
            <v>227063</v>
          </cell>
          <cell r="F142">
            <v>17710</v>
          </cell>
          <cell r="G142">
            <v>244773</v>
          </cell>
          <cell r="I142">
            <v>40723.24548032038</v>
          </cell>
          <cell r="J142">
            <v>0.65017535103111124</v>
          </cell>
          <cell r="K142">
            <v>17710</v>
          </cell>
          <cell r="L142">
            <v>58433.24548032038</v>
          </cell>
          <cell r="N142">
            <v>186339.75451967961</v>
          </cell>
          <cell r="P142">
            <v>0</v>
          </cell>
          <cell r="Q142">
            <v>40723.24548032038</v>
          </cell>
          <cell r="R142">
            <v>17710</v>
          </cell>
          <cell r="S142">
            <v>58433.24548032038</v>
          </cell>
          <cell r="U142">
            <v>80344.25</v>
          </cell>
          <cell r="V142">
            <v>0</v>
          </cell>
          <cell r="W142">
            <v>133</v>
          </cell>
          <cell r="X142">
            <v>20</v>
          </cell>
          <cell r="Y142">
            <v>227063</v>
          </cell>
          <cell r="Z142">
            <v>0</v>
          </cell>
          <cell r="AA142">
            <v>227063</v>
          </cell>
          <cell r="AB142">
            <v>17710</v>
          </cell>
          <cell r="AC142">
            <v>244773</v>
          </cell>
          <cell r="AD142">
            <v>0</v>
          </cell>
          <cell r="AE142">
            <v>0</v>
          </cell>
          <cell r="AF142">
            <v>0</v>
          </cell>
          <cell r="AG142">
            <v>244773</v>
          </cell>
          <cell r="AI142">
            <v>133</v>
          </cell>
          <cell r="AJ142">
            <v>133</v>
          </cell>
          <cell r="AK142" t="str">
            <v>HOLBROOK</v>
          </cell>
          <cell r="AL142">
            <v>227063</v>
          </cell>
          <cell r="AM142">
            <v>184526</v>
          </cell>
          <cell r="AN142">
            <v>42537</v>
          </cell>
          <cell r="AO142">
            <v>0</v>
          </cell>
          <cell r="AP142">
            <v>4026.75</v>
          </cell>
          <cell r="AQ142">
            <v>3610.5</v>
          </cell>
          <cell r="AR142">
            <v>0</v>
          </cell>
          <cell r="AS142">
            <v>12460</v>
          </cell>
          <cell r="AT142">
            <v>0</v>
          </cell>
          <cell r="AU142">
            <v>62634.25</v>
          </cell>
          <cell r="AV142">
            <v>40723.24548032038</v>
          </cell>
          <cell r="AX142">
            <v>133</v>
          </cell>
          <cell r="AY142" t="str">
            <v>HOLBROOK</v>
          </cell>
          <cell r="BC142">
            <v>0</v>
          </cell>
          <cell r="BF142">
            <v>0</v>
          </cell>
          <cell r="BG142">
            <v>0</v>
          </cell>
          <cell r="BI142">
            <v>0</v>
          </cell>
          <cell r="BJ142">
            <v>42537</v>
          </cell>
          <cell r="BK142">
            <v>42537</v>
          </cell>
          <cell r="BL142">
            <v>0</v>
          </cell>
          <cell r="BN142">
            <v>0</v>
          </cell>
          <cell r="BO142">
            <v>0</v>
          </cell>
          <cell r="BQ142">
            <v>7121</v>
          </cell>
          <cell r="BR142">
            <v>0</v>
          </cell>
          <cell r="BU142">
            <v>-133</v>
          </cell>
        </row>
        <row r="143">
          <cell r="A143">
            <v>134</v>
          </cell>
          <cell r="B143">
            <v>134</v>
          </cell>
          <cell r="C143" t="str">
            <v>HOLDEN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I143">
            <v>0</v>
          </cell>
          <cell r="J143" t="str">
            <v/>
          </cell>
          <cell r="K143">
            <v>0</v>
          </cell>
          <cell r="L143">
            <v>0</v>
          </cell>
          <cell r="N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U143">
            <v>0</v>
          </cell>
          <cell r="V143">
            <v>0</v>
          </cell>
          <cell r="W143">
            <v>134</v>
          </cell>
          <cell r="AI143">
            <v>134</v>
          </cell>
          <cell r="AJ143">
            <v>134</v>
          </cell>
          <cell r="AK143" t="str">
            <v>HOLDEN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X143">
            <v>134</v>
          </cell>
          <cell r="AY143" t="str">
            <v>HOLDEN</v>
          </cell>
          <cell r="BC143">
            <v>0</v>
          </cell>
          <cell r="BF143">
            <v>0</v>
          </cell>
          <cell r="BG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N143">
            <v>0</v>
          </cell>
          <cell r="BO143">
            <v>0</v>
          </cell>
          <cell r="BQ143">
            <v>0</v>
          </cell>
          <cell r="BR143">
            <v>0</v>
          </cell>
          <cell r="BU143">
            <v>-134</v>
          </cell>
        </row>
        <row r="144">
          <cell r="A144">
            <v>135</v>
          </cell>
          <cell r="B144">
            <v>135</v>
          </cell>
          <cell r="C144" t="str">
            <v>HOLLAND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I144">
            <v>0</v>
          </cell>
          <cell r="J144" t="str">
            <v/>
          </cell>
          <cell r="K144">
            <v>0</v>
          </cell>
          <cell r="L144">
            <v>0</v>
          </cell>
          <cell r="N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U144">
            <v>0</v>
          </cell>
          <cell r="V144">
            <v>0</v>
          </cell>
          <cell r="W144">
            <v>135</v>
          </cell>
          <cell r="AI144">
            <v>135</v>
          </cell>
          <cell r="AJ144">
            <v>135</v>
          </cell>
          <cell r="AK144" t="str">
            <v>HOLLAND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X144">
            <v>135</v>
          </cell>
          <cell r="AY144" t="str">
            <v>HOLLAND</v>
          </cell>
          <cell r="BC144">
            <v>0</v>
          </cell>
          <cell r="BF144">
            <v>0</v>
          </cell>
          <cell r="BG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N144">
            <v>0</v>
          </cell>
          <cell r="BO144">
            <v>0</v>
          </cell>
          <cell r="BQ144">
            <v>0</v>
          </cell>
          <cell r="BR144">
            <v>0</v>
          </cell>
          <cell r="BU144">
            <v>-135</v>
          </cell>
        </row>
        <row r="145">
          <cell r="A145">
            <v>136</v>
          </cell>
          <cell r="B145">
            <v>136</v>
          </cell>
          <cell r="C145" t="str">
            <v>HOLLISTON</v>
          </cell>
          <cell r="D145">
            <v>11</v>
          </cell>
          <cell r="E145">
            <v>117562</v>
          </cell>
          <cell r="F145">
            <v>9664</v>
          </cell>
          <cell r="G145">
            <v>127226</v>
          </cell>
          <cell r="I145">
            <v>10320.346669437282</v>
          </cell>
          <cell r="J145">
            <v>0.36586919089389552</v>
          </cell>
          <cell r="K145">
            <v>9664</v>
          </cell>
          <cell r="L145">
            <v>19984.346669437284</v>
          </cell>
          <cell r="N145">
            <v>107241.65333056272</v>
          </cell>
          <cell r="P145">
            <v>0</v>
          </cell>
          <cell r="Q145">
            <v>10320.346669437282</v>
          </cell>
          <cell r="R145">
            <v>9664</v>
          </cell>
          <cell r="S145">
            <v>19984.346669437284</v>
          </cell>
          <cell r="U145">
            <v>37871.75</v>
          </cell>
          <cell r="V145">
            <v>0</v>
          </cell>
          <cell r="W145">
            <v>136</v>
          </cell>
          <cell r="X145">
            <v>11</v>
          </cell>
          <cell r="Y145">
            <v>117562</v>
          </cell>
          <cell r="Z145">
            <v>0</v>
          </cell>
          <cell r="AA145">
            <v>117562</v>
          </cell>
          <cell r="AB145">
            <v>9664</v>
          </cell>
          <cell r="AC145">
            <v>127226</v>
          </cell>
          <cell r="AD145">
            <v>0</v>
          </cell>
          <cell r="AE145">
            <v>0</v>
          </cell>
          <cell r="AF145">
            <v>0</v>
          </cell>
          <cell r="AG145">
            <v>127226</v>
          </cell>
          <cell r="AI145">
            <v>136</v>
          </cell>
          <cell r="AJ145">
            <v>136</v>
          </cell>
          <cell r="AK145" t="str">
            <v>HOLLISTON</v>
          </cell>
          <cell r="AL145">
            <v>117562</v>
          </cell>
          <cell r="AM145">
            <v>106782</v>
          </cell>
          <cell r="AN145">
            <v>10780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17427.75</v>
          </cell>
          <cell r="AT145">
            <v>0</v>
          </cell>
          <cell r="AU145">
            <v>28207.75</v>
          </cell>
          <cell r="AV145">
            <v>10320.346669437282</v>
          </cell>
          <cell r="AX145">
            <v>136</v>
          </cell>
          <cell r="AY145" t="str">
            <v>HOLLISTON</v>
          </cell>
          <cell r="BC145">
            <v>0</v>
          </cell>
          <cell r="BF145">
            <v>0</v>
          </cell>
          <cell r="BG145">
            <v>0</v>
          </cell>
          <cell r="BI145">
            <v>0</v>
          </cell>
          <cell r="BJ145">
            <v>10780</v>
          </cell>
          <cell r="BK145">
            <v>10780</v>
          </cell>
          <cell r="BL145">
            <v>0</v>
          </cell>
          <cell r="BN145">
            <v>0</v>
          </cell>
          <cell r="BO145">
            <v>0</v>
          </cell>
          <cell r="BQ145">
            <v>0</v>
          </cell>
          <cell r="BR145">
            <v>0</v>
          </cell>
          <cell r="BU145">
            <v>-136</v>
          </cell>
        </row>
        <row r="146">
          <cell r="A146">
            <v>137</v>
          </cell>
          <cell r="B146">
            <v>137</v>
          </cell>
          <cell r="C146" t="str">
            <v>HOLYOKE</v>
          </cell>
          <cell r="D146">
            <v>843</v>
          </cell>
          <cell r="E146">
            <v>9713199</v>
          </cell>
          <cell r="F146">
            <v>750986</v>
          </cell>
          <cell r="G146">
            <v>10464185</v>
          </cell>
          <cell r="I146">
            <v>204406.04985079353</v>
          </cell>
          <cell r="J146">
            <v>0.19708783368245503</v>
          </cell>
          <cell r="K146">
            <v>750986</v>
          </cell>
          <cell r="L146">
            <v>955392.04985079356</v>
          </cell>
          <cell r="N146">
            <v>9508792.9501492064</v>
          </cell>
          <cell r="P146">
            <v>0</v>
          </cell>
          <cell r="Q146">
            <v>204406.04985079353</v>
          </cell>
          <cell r="R146">
            <v>750986</v>
          </cell>
          <cell r="S146">
            <v>955392.04985079356</v>
          </cell>
          <cell r="U146">
            <v>1788117.75</v>
          </cell>
          <cell r="V146">
            <v>0</v>
          </cell>
          <cell r="W146">
            <v>137</v>
          </cell>
          <cell r="X146">
            <v>843</v>
          </cell>
          <cell r="Y146">
            <v>9713199</v>
          </cell>
          <cell r="Z146">
            <v>0</v>
          </cell>
          <cell r="AA146">
            <v>9713199</v>
          </cell>
          <cell r="AB146">
            <v>750986</v>
          </cell>
          <cell r="AC146">
            <v>10464185</v>
          </cell>
          <cell r="AD146">
            <v>0</v>
          </cell>
          <cell r="AE146">
            <v>0</v>
          </cell>
          <cell r="AF146">
            <v>0</v>
          </cell>
          <cell r="AG146">
            <v>10464185</v>
          </cell>
          <cell r="AI146">
            <v>137</v>
          </cell>
          <cell r="AJ146">
            <v>137</v>
          </cell>
          <cell r="AK146" t="str">
            <v>HOLYOKE</v>
          </cell>
          <cell r="AL146">
            <v>9713199</v>
          </cell>
          <cell r="AM146">
            <v>9499689</v>
          </cell>
          <cell r="AN146">
            <v>213510</v>
          </cell>
          <cell r="AO146">
            <v>214858.5</v>
          </cell>
          <cell r="AP146">
            <v>391845.5</v>
          </cell>
          <cell r="AQ146">
            <v>81181</v>
          </cell>
          <cell r="AR146">
            <v>0</v>
          </cell>
          <cell r="AS146">
            <v>135736.75</v>
          </cell>
          <cell r="AT146">
            <v>0</v>
          </cell>
          <cell r="AU146">
            <v>1037131.75</v>
          </cell>
          <cell r="AV146">
            <v>204406.04985079353</v>
          </cell>
          <cell r="AX146">
            <v>137</v>
          </cell>
          <cell r="AY146" t="str">
            <v>HOLYOKE</v>
          </cell>
          <cell r="BC146">
            <v>0</v>
          </cell>
          <cell r="BF146">
            <v>0</v>
          </cell>
          <cell r="BG146">
            <v>0</v>
          </cell>
          <cell r="BI146">
            <v>0</v>
          </cell>
          <cell r="BJ146">
            <v>213510</v>
          </cell>
          <cell r="BK146">
            <v>213510</v>
          </cell>
          <cell r="BL146">
            <v>0</v>
          </cell>
          <cell r="BN146">
            <v>0</v>
          </cell>
          <cell r="BO146">
            <v>0</v>
          </cell>
          <cell r="BQ146">
            <v>1929261</v>
          </cell>
          <cell r="BR146">
            <v>85355.25</v>
          </cell>
          <cell r="BU146">
            <v>-137</v>
          </cell>
        </row>
        <row r="147">
          <cell r="A147">
            <v>138</v>
          </cell>
          <cell r="B147">
            <v>138</v>
          </cell>
          <cell r="C147" t="str">
            <v>HOPEDALE</v>
          </cell>
          <cell r="D147">
            <v>1</v>
          </cell>
          <cell r="E147">
            <v>12417</v>
          </cell>
          <cell r="F147">
            <v>872</v>
          </cell>
          <cell r="G147">
            <v>13289</v>
          </cell>
          <cell r="I147">
            <v>796.52397300295172</v>
          </cell>
          <cell r="J147">
            <v>0.95736054447470154</v>
          </cell>
          <cell r="K147">
            <v>872</v>
          </cell>
          <cell r="L147">
            <v>1668.5239730029516</v>
          </cell>
          <cell r="N147">
            <v>11620.476026997048</v>
          </cell>
          <cell r="P147">
            <v>0</v>
          </cell>
          <cell r="Q147">
            <v>796.52397300295172</v>
          </cell>
          <cell r="R147">
            <v>872</v>
          </cell>
          <cell r="S147">
            <v>1668.5239730029516</v>
          </cell>
          <cell r="U147">
            <v>1704</v>
          </cell>
          <cell r="V147">
            <v>0</v>
          </cell>
          <cell r="W147">
            <v>138</v>
          </cell>
          <cell r="X147">
            <v>1</v>
          </cell>
          <cell r="Y147">
            <v>12417</v>
          </cell>
          <cell r="Z147">
            <v>0</v>
          </cell>
          <cell r="AA147">
            <v>12417</v>
          </cell>
          <cell r="AB147">
            <v>872</v>
          </cell>
          <cell r="AC147">
            <v>13289</v>
          </cell>
          <cell r="AD147">
            <v>0</v>
          </cell>
          <cell r="AE147">
            <v>0</v>
          </cell>
          <cell r="AF147">
            <v>0</v>
          </cell>
          <cell r="AG147">
            <v>13289</v>
          </cell>
          <cell r="AI147">
            <v>138</v>
          </cell>
          <cell r="AJ147">
            <v>138</v>
          </cell>
          <cell r="AK147" t="str">
            <v>HOPEDALE</v>
          </cell>
          <cell r="AL147">
            <v>12417</v>
          </cell>
          <cell r="AM147">
            <v>11585</v>
          </cell>
          <cell r="AN147">
            <v>832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832</v>
          </cell>
          <cell r="AV147">
            <v>796.52397300295172</v>
          </cell>
          <cell r="AX147">
            <v>138</v>
          </cell>
          <cell r="AY147" t="str">
            <v>HOPEDALE</v>
          </cell>
          <cell r="BC147">
            <v>0</v>
          </cell>
          <cell r="BF147">
            <v>0</v>
          </cell>
          <cell r="BG147">
            <v>0</v>
          </cell>
          <cell r="BI147">
            <v>0</v>
          </cell>
          <cell r="BJ147">
            <v>832</v>
          </cell>
          <cell r="BK147">
            <v>832</v>
          </cell>
          <cell r="BL147">
            <v>0</v>
          </cell>
          <cell r="BN147">
            <v>0</v>
          </cell>
          <cell r="BO147">
            <v>0</v>
          </cell>
          <cell r="BQ147">
            <v>138</v>
          </cell>
          <cell r="BR147">
            <v>0</v>
          </cell>
          <cell r="BU147">
            <v>-138</v>
          </cell>
        </row>
        <row r="148">
          <cell r="A148">
            <v>139</v>
          </cell>
          <cell r="B148">
            <v>139</v>
          </cell>
          <cell r="C148" t="str">
            <v>HOPKINTON</v>
          </cell>
          <cell r="D148">
            <v>22</v>
          </cell>
          <cell r="E148">
            <v>251033</v>
          </cell>
          <cell r="F148">
            <v>19256</v>
          </cell>
          <cell r="G148">
            <v>270289</v>
          </cell>
          <cell r="I148">
            <v>0</v>
          </cell>
          <cell r="J148">
            <v>0</v>
          </cell>
          <cell r="K148">
            <v>19256</v>
          </cell>
          <cell r="L148">
            <v>19256</v>
          </cell>
          <cell r="N148">
            <v>251033</v>
          </cell>
          <cell r="P148">
            <v>0</v>
          </cell>
          <cell r="Q148">
            <v>0</v>
          </cell>
          <cell r="R148">
            <v>19256</v>
          </cell>
          <cell r="S148">
            <v>19256</v>
          </cell>
          <cell r="U148">
            <v>55376</v>
          </cell>
          <cell r="V148">
            <v>0</v>
          </cell>
          <cell r="W148">
            <v>139</v>
          </cell>
          <cell r="X148">
            <v>22</v>
          </cell>
          <cell r="Y148">
            <v>251033</v>
          </cell>
          <cell r="Z148">
            <v>0</v>
          </cell>
          <cell r="AA148">
            <v>251033</v>
          </cell>
          <cell r="AB148">
            <v>19256</v>
          </cell>
          <cell r="AC148">
            <v>270289</v>
          </cell>
          <cell r="AD148">
            <v>0</v>
          </cell>
          <cell r="AE148">
            <v>0</v>
          </cell>
          <cell r="AF148">
            <v>0</v>
          </cell>
          <cell r="AG148">
            <v>270289</v>
          </cell>
          <cell r="AI148">
            <v>139</v>
          </cell>
          <cell r="AJ148">
            <v>139</v>
          </cell>
          <cell r="AK148" t="str">
            <v>HOPKINTON</v>
          </cell>
          <cell r="AL148">
            <v>251033</v>
          </cell>
          <cell r="AM148">
            <v>300684</v>
          </cell>
          <cell r="AN148">
            <v>0</v>
          </cell>
          <cell r="AO148">
            <v>16230.5</v>
          </cell>
          <cell r="AP148">
            <v>512</v>
          </cell>
          <cell r="AQ148">
            <v>0</v>
          </cell>
          <cell r="AR148">
            <v>0</v>
          </cell>
          <cell r="AS148">
            <v>19377.5</v>
          </cell>
          <cell r="AT148">
            <v>0</v>
          </cell>
          <cell r="AU148">
            <v>36120</v>
          </cell>
          <cell r="AV148">
            <v>0</v>
          </cell>
          <cell r="AX148">
            <v>139</v>
          </cell>
          <cell r="AY148" t="str">
            <v>HOPKINTON</v>
          </cell>
          <cell r="BC148">
            <v>0</v>
          </cell>
          <cell r="BF148">
            <v>0</v>
          </cell>
          <cell r="BG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N148">
            <v>0</v>
          </cell>
          <cell r="BO148">
            <v>0</v>
          </cell>
          <cell r="BQ148">
            <v>39</v>
          </cell>
          <cell r="BR148">
            <v>13128.25</v>
          </cell>
          <cell r="BU148">
            <v>-139</v>
          </cell>
        </row>
        <row r="149">
          <cell r="A149">
            <v>140</v>
          </cell>
          <cell r="B149">
            <v>140</v>
          </cell>
          <cell r="C149" t="str">
            <v>HUBBARDSTON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I149">
            <v>0</v>
          </cell>
          <cell r="J149" t="str">
            <v/>
          </cell>
          <cell r="K149">
            <v>0</v>
          </cell>
          <cell r="L149">
            <v>0</v>
          </cell>
          <cell r="N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U149">
            <v>0</v>
          </cell>
          <cell r="V149">
            <v>0</v>
          </cell>
          <cell r="W149">
            <v>140</v>
          </cell>
          <cell r="AI149">
            <v>140</v>
          </cell>
          <cell r="AJ149">
            <v>140</v>
          </cell>
          <cell r="AK149" t="str">
            <v>HUBBARDSTON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X149">
            <v>140</v>
          </cell>
          <cell r="AY149" t="str">
            <v>HUBBARDSTON</v>
          </cell>
          <cell r="BC149">
            <v>0</v>
          </cell>
          <cell r="BF149">
            <v>0</v>
          </cell>
          <cell r="BG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N149">
            <v>0</v>
          </cell>
          <cell r="BO149">
            <v>0</v>
          </cell>
          <cell r="BQ149">
            <v>0</v>
          </cell>
          <cell r="BR149">
            <v>0</v>
          </cell>
          <cell r="BU149">
            <v>-140</v>
          </cell>
        </row>
        <row r="150">
          <cell r="A150">
            <v>141</v>
          </cell>
          <cell r="B150">
            <v>141</v>
          </cell>
          <cell r="C150" t="str">
            <v>HUDSON</v>
          </cell>
          <cell r="D150">
            <v>84</v>
          </cell>
          <cell r="E150">
            <v>1147524</v>
          </cell>
          <cell r="F150">
            <v>73248</v>
          </cell>
          <cell r="G150">
            <v>1220772</v>
          </cell>
          <cell r="I150">
            <v>209907.04353934515</v>
          </cell>
          <cell r="J150">
            <v>0.54596646291628426</v>
          </cell>
          <cell r="K150">
            <v>73248</v>
          </cell>
          <cell r="L150">
            <v>283155.04353934515</v>
          </cell>
          <cell r="N150">
            <v>937616.95646065485</v>
          </cell>
          <cell r="P150">
            <v>0</v>
          </cell>
          <cell r="Q150">
            <v>209907.04353934515</v>
          </cell>
          <cell r="R150">
            <v>73248</v>
          </cell>
          <cell r="S150">
            <v>283155.04353934515</v>
          </cell>
          <cell r="U150">
            <v>457716.75</v>
          </cell>
          <cell r="V150">
            <v>0</v>
          </cell>
          <cell r="W150">
            <v>141</v>
          </cell>
          <cell r="X150">
            <v>84</v>
          </cell>
          <cell r="Y150">
            <v>1147524</v>
          </cell>
          <cell r="Z150">
            <v>0</v>
          </cell>
          <cell r="AA150">
            <v>1147524</v>
          </cell>
          <cell r="AB150">
            <v>73248</v>
          </cell>
          <cell r="AC150">
            <v>1220772</v>
          </cell>
          <cell r="AD150">
            <v>0</v>
          </cell>
          <cell r="AE150">
            <v>0</v>
          </cell>
          <cell r="AF150">
            <v>0</v>
          </cell>
          <cell r="AG150">
            <v>1220772</v>
          </cell>
          <cell r="AI150">
            <v>141</v>
          </cell>
          <cell r="AJ150">
            <v>141</v>
          </cell>
          <cell r="AK150" t="str">
            <v>HUDSON</v>
          </cell>
          <cell r="AL150">
            <v>1147524</v>
          </cell>
          <cell r="AM150">
            <v>928268</v>
          </cell>
          <cell r="AN150">
            <v>219256</v>
          </cell>
          <cell r="AO150">
            <v>22396.5</v>
          </cell>
          <cell r="AP150">
            <v>0</v>
          </cell>
          <cell r="AQ150">
            <v>49340.75</v>
          </cell>
          <cell r="AR150">
            <v>57103</v>
          </cell>
          <cell r="AS150">
            <v>36372.5</v>
          </cell>
          <cell r="AT150">
            <v>0</v>
          </cell>
          <cell r="AU150">
            <v>384468.75</v>
          </cell>
          <cell r="AV150">
            <v>209907.04353934515</v>
          </cell>
          <cell r="AX150">
            <v>141</v>
          </cell>
          <cell r="AY150" t="str">
            <v>HUDSON</v>
          </cell>
          <cell r="BC150">
            <v>0</v>
          </cell>
          <cell r="BF150">
            <v>0</v>
          </cell>
          <cell r="BG150">
            <v>0</v>
          </cell>
          <cell r="BI150">
            <v>0</v>
          </cell>
          <cell r="BJ150">
            <v>219256</v>
          </cell>
          <cell r="BK150">
            <v>219256</v>
          </cell>
          <cell r="BL150">
            <v>0</v>
          </cell>
          <cell r="BN150">
            <v>0</v>
          </cell>
          <cell r="BO150">
            <v>0</v>
          </cell>
          <cell r="BQ150">
            <v>46988</v>
          </cell>
          <cell r="BR150">
            <v>41452.25</v>
          </cell>
          <cell r="BU150">
            <v>-141</v>
          </cell>
        </row>
        <row r="151">
          <cell r="A151">
            <v>142</v>
          </cell>
          <cell r="B151">
            <v>142</v>
          </cell>
          <cell r="C151" t="str">
            <v>HULL</v>
          </cell>
          <cell r="D151">
            <v>26</v>
          </cell>
          <cell r="E151">
            <v>391820</v>
          </cell>
          <cell r="F151">
            <v>23218</v>
          </cell>
          <cell r="G151">
            <v>415038</v>
          </cell>
          <cell r="I151">
            <v>40909.930786492943</v>
          </cell>
          <cell r="J151">
            <v>0.70712363512450205</v>
          </cell>
          <cell r="K151">
            <v>23218</v>
          </cell>
          <cell r="L151">
            <v>64127.930786492943</v>
          </cell>
          <cell r="N151">
            <v>350910.06921350706</v>
          </cell>
          <cell r="P151">
            <v>0</v>
          </cell>
          <cell r="Q151">
            <v>40909.930786492943</v>
          </cell>
          <cell r="R151">
            <v>23218</v>
          </cell>
          <cell r="S151">
            <v>64127.930786492943</v>
          </cell>
          <cell r="U151">
            <v>81072</v>
          </cell>
          <cell r="V151">
            <v>0</v>
          </cell>
          <cell r="W151">
            <v>142</v>
          </cell>
          <cell r="X151">
            <v>26</v>
          </cell>
          <cell r="Y151">
            <v>391820</v>
          </cell>
          <cell r="Z151">
            <v>0</v>
          </cell>
          <cell r="AA151">
            <v>391820</v>
          </cell>
          <cell r="AB151">
            <v>23218</v>
          </cell>
          <cell r="AC151">
            <v>415038</v>
          </cell>
          <cell r="AD151">
            <v>0</v>
          </cell>
          <cell r="AE151">
            <v>0</v>
          </cell>
          <cell r="AF151">
            <v>0</v>
          </cell>
          <cell r="AG151">
            <v>415038</v>
          </cell>
          <cell r="AI151">
            <v>142</v>
          </cell>
          <cell r="AJ151">
            <v>142</v>
          </cell>
          <cell r="AK151" t="str">
            <v>HULL</v>
          </cell>
          <cell r="AL151">
            <v>391820</v>
          </cell>
          <cell r="AM151">
            <v>349088</v>
          </cell>
          <cell r="AN151">
            <v>42732</v>
          </cell>
          <cell r="AO151">
            <v>8611</v>
          </cell>
          <cell r="AP151">
            <v>6511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57854</v>
          </cell>
          <cell r="AV151">
            <v>40909.930786492943</v>
          </cell>
          <cell r="AX151">
            <v>142</v>
          </cell>
          <cell r="AY151" t="str">
            <v>HULL</v>
          </cell>
          <cell r="BC151">
            <v>0</v>
          </cell>
          <cell r="BF151">
            <v>0</v>
          </cell>
          <cell r="BG151">
            <v>0</v>
          </cell>
          <cell r="BI151">
            <v>0</v>
          </cell>
          <cell r="BJ151">
            <v>42732</v>
          </cell>
          <cell r="BK151">
            <v>42732</v>
          </cell>
          <cell r="BL151">
            <v>0</v>
          </cell>
          <cell r="BN151">
            <v>0</v>
          </cell>
          <cell r="BO151">
            <v>0</v>
          </cell>
          <cell r="BQ151">
            <v>9869</v>
          </cell>
          <cell r="BR151">
            <v>5685.75</v>
          </cell>
          <cell r="BU151">
            <v>-142</v>
          </cell>
        </row>
        <row r="152">
          <cell r="A152">
            <v>143</v>
          </cell>
          <cell r="B152">
            <v>143</v>
          </cell>
          <cell r="C152" t="str">
            <v>HUNTINGTON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I152">
            <v>0</v>
          </cell>
          <cell r="J152" t="str">
            <v/>
          </cell>
          <cell r="K152">
            <v>0</v>
          </cell>
          <cell r="L152">
            <v>0</v>
          </cell>
          <cell r="N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U152">
            <v>0</v>
          </cell>
          <cell r="V152">
            <v>0</v>
          </cell>
          <cell r="W152">
            <v>143</v>
          </cell>
          <cell r="AI152">
            <v>143</v>
          </cell>
          <cell r="AJ152">
            <v>143</v>
          </cell>
          <cell r="AK152" t="str">
            <v>HUNTINGTON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X152">
            <v>143</v>
          </cell>
          <cell r="AY152" t="str">
            <v>HUNTINGTON</v>
          </cell>
          <cell r="BC152">
            <v>0</v>
          </cell>
          <cell r="BF152">
            <v>0</v>
          </cell>
          <cell r="BG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N152">
            <v>0</v>
          </cell>
          <cell r="BO152">
            <v>0</v>
          </cell>
          <cell r="BQ152">
            <v>0</v>
          </cell>
          <cell r="BR152">
            <v>0</v>
          </cell>
          <cell r="BU152">
            <v>-143</v>
          </cell>
        </row>
        <row r="153">
          <cell r="A153">
            <v>144</v>
          </cell>
          <cell r="B153">
            <v>144</v>
          </cell>
          <cell r="C153" t="str">
            <v>IPSWICH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I153">
            <v>0</v>
          </cell>
          <cell r="J153" t="str">
            <v/>
          </cell>
          <cell r="K153">
            <v>0</v>
          </cell>
          <cell r="L153">
            <v>0</v>
          </cell>
          <cell r="N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U153">
            <v>0</v>
          </cell>
          <cell r="V153">
            <v>0</v>
          </cell>
          <cell r="W153">
            <v>144</v>
          </cell>
          <cell r="AI153">
            <v>144</v>
          </cell>
          <cell r="AJ153">
            <v>144</v>
          </cell>
          <cell r="AK153" t="str">
            <v>IPSWICH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X153">
            <v>144</v>
          </cell>
          <cell r="AY153" t="str">
            <v>IPSWICH</v>
          </cell>
          <cell r="BC153">
            <v>0</v>
          </cell>
          <cell r="BF153">
            <v>0</v>
          </cell>
          <cell r="BG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N153">
            <v>0</v>
          </cell>
          <cell r="BO153">
            <v>0</v>
          </cell>
          <cell r="BQ153">
            <v>0</v>
          </cell>
          <cell r="BR153">
            <v>0</v>
          </cell>
          <cell r="BU153">
            <v>-144</v>
          </cell>
        </row>
        <row r="154">
          <cell r="A154">
            <v>145</v>
          </cell>
          <cell r="B154">
            <v>145</v>
          </cell>
          <cell r="C154" t="str">
            <v>KINGSTON</v>
          </cell>
          <cell r="D154">
            <v>12</v>
          </cell>
          <cell r="E154">
            <v>127286</v>
          </cell>
          <cell r="F154">
            <v>10716</v>
          </cell>
          <cell r="G154">
            <v>138002</v>
          </cell>
          <cell r="I154">
            <v>23958.904986023881</v>
          </cell>
          <cell r="J154">
            <v>0.47358037963321303</v>
          </cell>
          <cell r="K154">
            <v>10716</v>
          </cell>
          <cell r="L154">
            <v>34674.904986023881</v>
          </cell>
          <cell r="N154">
            <v>103327.09501397613</v>
          </cell>
          <cell r="P154">
            <v>0</v>
          </cell>
          <cell r="Q154">
            <v>23958.904986023881</v>
          </cell>
          <cell r="R154">
            <v>10716</v>
          </cell>
          <cell r="S154">
            <v>34674.904986023881</v>
          </cell>
          <cell r="U154">
            <v>61307</v>
          </cell>
          <cell r="V154">
            <v>0</v>
          </cell>
          <cell r="W154">
            <v>145</v>
          </cell>
          <cell r="X154">
            <v>12</v>
          </cell>
          <cell r="Y154">
            <v>127286</v>
          </cell>
          <cell r="Z154">
            <v>0</v>
          </cell>
          <cell r="AA154">
            <v>127286</v>
          </cell>
          <cell r="AB154">
            <v>10716</v>
          </cell>
          <cell r="AC154">
            <v>138002</v>
          </cell>
          <cell r="AD154">
            <v>0</v>
          </cell>
          <cell r="AE154">
            <v>0</v>
          </cell>
          <cell r="AF154">
            <v>0</v>
          </cell>
          <cell r="AG154">
            <v>138002</v>
          </cell>
          <cell r="AI154">
            <v>145</v>
          </cell>
          <cell r="AJ154">
            <v>145</v>
          </cell>
          <cell r="AK154" t="str">
            <v>KINGSTON</v>
          </cell>
          <cell r="AL154">
            <v>127286</v>
          </cell>
          <cell r="AM154">
            <v>102260</v>
          </cell>
          <cell r="AN154">
            <v>25026</v>
          </cell>
          <cell r="AO154">
            <v>18617.75</v>
          </cell>
          <cell r="AP154">
            <v>2119.75</v>
          </cell>
          <cell r="AQ154">
            <v>4827.5</v>
          </cell>
          <cell r="AR154">
            <v>0</v>
          </cell>
          <cell r="AS154">
            <v>0</v>
          </cell>
          <cell r="AT154">
            <v>0</v>
          </cell>
          <cell r="AU154">
            <v>50591</v>
          </cell>
          <cell r="AV154">
            <v>23958.904986023881</v>
          </cell>
          <cell r="AX154">
            <v>145</v>
          </cell>
          <cell r="AY154" t="str">
            <v>KINGSTON</v>
          </cell>
          <cell r="BC154">
            <v>0</v>
          </cell>
          <cell r="BF154">
            <v>0</v>
          </cell>
          <cell r="BG154">
            <v>0</v>
          </cell>
          <cell r="BI154">
            <v>0</v>
          </cell>
          <cell r="BJ154">
            <v>25026</v>
          </cell>
          <cell r="BK154">
            <v>25026</v>
          </cell>
          <cell r="BL154">
            <v>0</v>
          </cell>
          <cell r="BN154">
            <v>0</v>
          </cell>
          <cell r="BO154">
            <v>0</v>
          </cell>
          <cell r="BQ154">
            <v>11630</v>
          </cell>
          <cell r="BR154">
            <v>20992.5</v>
          </cell>
          <cell r="BU154">
            <v>-145</v>
          </cell>
        </row>
        <row r="155">
          <cell r="A155">
            <v>146</v>
          </cell>
          <cell r="B155">
            <v>146</v>
          </cell>
          <cell r="C155" t="str">
            <v>LAKEVILLE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I155">
            <v>0</v>
          </cell>
          <cell r="J155" t="str">
            <v/>
          </cell>
          <cell r="K155">
            <v>0</v>
          </cell>
          <cell r="L155">
            <v>0</v>
          </cell>
          <cell r="N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U155">
            <v>0</v>
          </cell>
          <cell r="V155">
            <v>0</v>
          </cell>
          <cell r="W155">
            <v>146</v>
          </cell>
          <cell r="AI155">
            <v>146</v>
          </cell>
          <cell r="AJ155">
            <v>146</v>
          </cell>
          <cell r="AK155" t="str">
            <v>LAKEVILLE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X155">
            <v>146</v>
          </cell>
          <cell r="AY155" t="str">
            <v>LAKEVILLE</v>
          </cell>
          <cell r="BC155">
            <v>0</v>
          </cell>
          <cell r="BF155">
            <v>0</v>
          </cell>
          <cell r="BG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N155">
            <v>0</v>
          </cell>
          <cell r="BO155">
            <v>0</v>
          </cell>
          <cell r="BQ155">
            <v>0</v>
          </cell>
          <cell r="BR155">
            <v>0</v>
          </cell>
          <cell r="BT155" t="str">
            <v>fy12</v>
          </cell>
          <cell r="BU155">
            <v>-146</v>
          </cell>
        </row>
        <row r="156">
          <cell r="A156">
            <v>147</v>
          </cell>
          <cell r="B156">
            <v>147</v>
          </cell>
          <cell r="C156" t="str">
            <v>LANCASTER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I156">
            <v>0</v>
          </cell>
          <cell r="J156" t="str">
            <v/>
          </cell>
          <cell r="K156">
            <v>0</v>
          </cell>
          <cell r="L156">
            <v>0</v>
          </cell>
          <cell r="N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U156">
            <v>0</v>
          </cell>
          <cell r="V156">
            <v>0</v>
          </cell>
          <cell r="W156">
            <v>147</v>
          </cell>
          <cell r="AI156">
            <v>147</v>
          </cell>
          <cell r="AJ156">
            <v>147</v>
          </cell>
          <cell r="AK156" t="str">
            <v>LANCASTER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X156">
            <v>147</v>
          </cell>
          <cell r="AY156" t="str">
            <v>LANCASTER</v>
          </cell>
          <cell r="BC156">
            <v>0</v>
          </cell>
          <cell r="BF156">
            <v>0</v>
          </cell>
          <cell r="BG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N156">
            <v>0</v>
          </cell>
          <cell r="BO156">
            <v>0</v>
          </cell>
          <cell r="BQ156">
            <v>0</v>
          </cell>
          <cell r="BR156">
            <v>0</v>
          </cell>
          <cell r="BU156">
            <v>-147</v>
          </cell>
        </row>
        <row r="157">
          <cell r="A157">
            <v>148</v>
          </cell>
          <cell r="B157">
            <v>148</v>
          </cell>
          <cell r="C157" t="str">
            <v>LANESBOROUGH</v>
          </cell>
          <cell r="D157">
            <v>1</v>
          </cell>
          <cell r="E157">
            <v>15501</v>
          </cell>
          <cell r="F157">
            <v>893</v>
          </cell>
          <cell r="G157">
            <v>16394</v>
          </cell>
          <cell r="I157">
            <v>14840.045799902349</v>
          </cell>
          <cell r="J157">
            <v>0.49899699223774069</v>
          </cell>
          <cell r="K157">
            <v>893</v>
          </cell>
          <cell r="L157">
            <v>15733.045799902349</v>
          </cell>
          <cell r="N157">
            <v>660.95420009765076</v>
          </cell>
          <cell r="P157">
            <v>0</v>
          </cell>
          <cell r="Q157">
            <v>14840.045799902349</v>
          </cell>
          <cell r="R157">
            <v>893</v>
          </cell>
          <cell r="S157">
            <v>15733.045799902349</v>
          </cell>
          <cell r="U157">
            <v>30632.75</v>
          </cell>
          <cell r="V157">
            <v>0</v>
          </cell>
          <cell r="W157">
            <v>148</v>
          </cell>
          <cell r="X157">
            <v>1</v>
          </cell>
          <cell r="Y157">
            <v>15501</v>
          </cell>
          <cell r="Z157">
            <v>0</v>
          </cell>
          <cell r="AA157">
            <v>15501</v>
          </cell>
          <cell r="AB157">
            <v>893</v>
          </cell>
          <cell r="AC157">
            <v>16394</v>
          </cell>
          <cell r="AD157">
            <v>0</v>
          </cell>
          <cell r="AE157">
            <v>0</v>
          </cell>
          <cell r="AF157">
            <v>0</v>
          </cell>
          <cell r="AG157">
            <v>16394</v>
          </cell>
          <cell r="AI157">
            <v>148</v>
          </cell>
          <cell r="AJ157">
            <v>148</v>
          </cell>
          <cell r="AK157" t="str">
            <v>LANESBOROUGH</v>
          </cell>
          <cell r="AL157">
            <v>15501</v>
          </cell>
          <cell r="AM157">
            <v>0</v>
          </cell>
          <cell r="AN157">
            <v>15501</v>
          </cell>
          <cell r="AO157">
            <v>0</v>
          </cell>
          <cell r="AP157">
            <v>0</v>
          </cell>
          <cell r="AQ157">
            <v>0</v>
          </cell>
          <cell r="AR157">
            <v>14159</v>
          </cell>
          <cell r="AS157">
            <v>79.75</v>
          </cell>
          <cell r="AT157">
            <v>0</v>
          </cell>
          <cell r="AU157">
            <v>29739.75</v>
          </cell>
          <cell r="AV157">
            <v>14840.045799902349</v>
          </cell>
          <cell r="AX157">
            <v>148</v>
          </cell>
          <cell r="AY157" t="str">
            <v>LANESBOROUGH</v>
          </cell>
          <cell r="BC157">
            <v>0</v>
          </cell>
          <cell r="BF157">
            <v>0</v>
          </cell>
          <cell r="BG157">
            <v>0</v>
          </cell>
          <cell r="BI157">
            <v>0</v>
          </cell>
          <cell r="BJ157">
            <v>15501</v>
          </cell>
          <cell r="BK157">
            <v>15501</v>
          </cell>
          <cell r="BL157">
            <v>0</v>
          </cell>
          <cell r="BN157">
            <v>0</v>
          </cell>
          <cell r="BO157">
            <v>0</v>
          </cell>
          <cell r="BQ157">
            <v>0</v>
          </cell>
          <cell r="BR157">
            <v>0</v>
          </cell>
          <cell r="BU157">
            <v>-148</v>
          </cell>
        </row>
        <row r="158">
          <cell r="A158">
            <v>149</v>
          </cell>
          <cell r="B158">
            <v>149</v>
          </cell>
          <cell r="C158" t="str">
            <v>LAWRENCE</v>
          </cell>
          <cell r="D158">
            <v>1503</v>
          </cell>
          <cell r="E158">
            <v>17554143</v>
          </cell>
          <cell r="F158">
            <v>1341789</v>
          </cell>
          <cell r="G158">
            <v>18895932</v>
          </cell>
          <cell r="I158">
            <v>782520.66031892027</v>
          </cell>
          <cell r="J158">
            <v>0.31984521139735572</v>
          </cell>
          <cell r="K158">
            <v>1341789</v>
          </cell>
          <cell r="L158">
            <v>2124309.6603189204</v>
          </cell>
          <cell r="N158">
            <v>16771622.33968108</v>
          </cell>
          <cell r="P158">
            <v>0</v>
          </cell>
          <cell r="Q158">
            <v>782520.66031892027</v>
          </cell>
          <cell r="R158">
            <v>1341789</v>
          </cell>
          <cell r="S158">
            <v>2124309.6603189204</v>
          </cell>
          <cell r="U158">
            <v>3788349.5</v>
          </cell>
          <cell r="V158">
            <v>0</v>
          </cell>
          <cell r="W158">
            <v>149</v>
          </cell>
          <cell r="X158">
            <v>1503</v>
          </cell>
          <cell r="Y158">
            <v>17554143</v>
          </cell>
          <cell r="Z158">
            <v>0</v>
          </cell>
          <cell r="AA158">
            <v>17554143</v>
          </cell>
          <cell r="AB158">
            <v>1341789</v>
          </cell>
          <cell r="AC158">
            <v>18895932</v>
          </cell>
          <cell r="AD158">
            <v>0</v>
          </cell>
          <cell r="AE158">
            <v>0</v>
          </cell>
          <cell r="AF158">
            <v>0</v>
          </cell>
          <cell r="AG158">
            <v>18895932</v>
          </cell>
          <cell r="AI158">
            <v>149</v>
          </cell>
          <cell r="AJ158">
            <v>149</v>
          </cell>
          <cell r="AK158" t="str">
            <v>LAWRENCE</v>
          </cell>
          <cell r="AL158">
            <v>17554143</v>
          </cell>
          <cell r="AM158">
            <v>16736770</v>
          </cell>
          <cell r="AN158">
            <v>817373</v>
          </cell>
          <cell r="AO158">
            <v>492986</v>
          </cell>
          <cell r="AP158">
            <v>331326.5</v>
          </cell>
          <cell r="AQ158">
            <v>804875</v>
          </cell>
          <cell r="AR158">
            <v>0</v>
          </cell>
          <cell r="AS158">
            <v>0</v>
          </cell>
          <cell r="AT158">
            <v>0</v>
          </cell>
          <cell r="AU158">
            <v>2446560.5</v>
          </cell>
          <cell r="AV158">
            <v>782520.66031892027</v>
          </cell>
          <cell r="AX158">
            <v>149</v>
          </cell>
          <cell r="AY158" t="str">
            <v>LAWRENCE</v>
          </cell>
          <cell r="BC158">
            <v>0</v>
          </cell>
          <cell r="BF158">
            <v>0</v>
          </cell>
          <cell r="BG158">
            <v>0</v>
          </cell>
          <cell r="BI158">
            <v>0</v>
          </cell>
          <cell r="BJ158">
            <v>817373</v>
          </cell>
          <cell r="BK158">
            <v>817373</v>
          </cell>
          <cell r="BL158">
            <v>0</v>
          </cell>
          <cell r="BN158">
            <v>0</v>
          </cell>
          <cell r="BO158">
            <v>0</v>
          </cell>
          <cell r="BQ158">
            <v>1877369</v>
          </cell>
          <cell r="BR158">
            <v>362059</v>
          </cell>
          <cell r="BU158">
            <v>-149</v>
          </cell>
        </row>
        <row r="159">
          <cell r="A159">
            <v>150</v>
          </cell>
          <cell r="B159">
            <v>150</v>
          </cell>
          <cell r="C159" t="str">
            <v>LEE</v>
          </cell>
          <cell r="D159">
            <v>1</v>
          </cell>
          <cell r="E159">
            <v>18930</v>
          </cell>
          <cell r="F159">
            <v>893</v>
          </cell>
          <cell r="G159">
            <v>19823</v>
          </cell>
          <cell r="I159">
            <v>0</v>
          </cell>
          <cell r="J159">
            <v>0</v>
          </cell>
          <cell r="K159">
            <v>893</v>
          </cell>
          <cell r="L159">
            <v>893</v>
          </cell>
          <cell r="N159">
            <v>18930</v>
          </cell>
          <cell r="P159">
            <v>0</v>
          </cell>
          <cell r="Q159">
            <v>0</v>
          </cell>
          <cell r="R159">
            <v>893</v>
          </cell>
          <cell r="S159">
            <v>893</v>
          </cell>
          <cell r="U159">
            <v>8236.75</v>
          </cell>
          <cell r="V159">
            <v>0</v>
          </cell>
          <cell r="W159">
            <v>150</v>
          </cell>
          <cell r="X159">
            <v>1</v>
          </cell>
          <cell r="Y159">
            <v>18930</v>
          </cell>
          <cell r="Z159">
            <v>0</v>
          </cell>
          <cell r="AA159">
            <v>18930</v>
          </cell>
          <cell r="AB159">
            <v>893</v>
          </cell>
          <cell r="AC159">
            <v>19823</v>
          </cell>
          <cell r="AD159">
            <v>0</v>
          </cell>
          <cell r="AE159">
            <v>0</v>
          </cell>
          <cell r="AF159">
            <v>0</v>
          </cell>
          <cell r="AG159">
            <v>19823</v>
          </cell>
          <cell r="AI159">
            <v>150</v>
          </cell>
          <cell r="AJ159">
            <v>150</v>
          </cell>
          <cell r="AK159" t="str">
            <v>LEE</v>
          </cell>
          <cell r="AL159">
            <v>18930</v>
          </cell>
          <cell r="AM159">
            <v>44570</v>
          </cell>
          <cell r="AN159">
            <v>0</v>
          </cell>
          <cell r="AO159">
            <v>1937.5</v>
          </cell>
          <cell r="AP159">
            <v>5406.25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7343.75</v>
          </cell>
          <cell r="AV159">
            <v>0</v>
          </cell>
          <cell r="AX159">
            <v>150</v>
          </cell>
          <cell r="AY159" t="str">
            <v>LEE</v>
          </cell>
          <cell r="BC159">
            <v>0</v>
          </cell>
          <cell r="BF159">
            <v>0</v>
          </cell>
          <cell r="BG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N159">
            <v>0</v>
          </cell>
          <cell r="BO159">
            <v>0</v>
          </cell>
          <cell r="BQ159">
            <v>3505</v>
          </cell>
          <cell r="BR159">
            <v>0</v>
          </cell>
          <cell r="BU159">
            <v>-150</v>
          </cell>
        </row>
        <row r="160">
          <cell r="A160">
            <v>151</v>
          </cell>
          <cell r="B160">
            <v>151</v>
          </cell>
          <cell r="C160" t="str">
            <v>LEICESTER</v>
          </cell>
          <cell r="D160">
            <v>11</v>
          </cell>
          <cell r="E160">
            <v>116379</v>
          </cell>
          <cell r="F160">
            <v>9792</v>
          </cell>
          <cell r="G160">
            <v>126171</v>
          </cell>
          <cell r="I160">
            <v>0</v>
          </cell>
          <cell r="J160">
            <v>0</v>
          </cell>
          <cell r="K160">
            <v>9792</v>
          </cell>
          <cell r="L160">
            <v>9792</v>
          </cell>
          <cell r="N160">
            <v>116379</v>
          </cell>
          <cell r="P160">
            <v>0</v>
          </cell>
          <cell r="Q160">
            <v>0</v>
          </cell>
          <cell r="R160">
            <v>9792</v>
          </cell>
          <cell r="S160">
            <v>9792</v>
          </cell>
          <cell r="U160">
            <v>43863</v>
          </cell>
          <cell r="V160">
            <v>0</v>
          </cell>
          <cell r="W160">
            <v>151</v>
          </cell>
          <cell r="X160">
            <v>11</v>
          </cell>
          <cell r="Y160">
            <v>116379</v>
          </cell>
          <cell r="Z160">
            <v>0</v>
          </cell>
          <cell r="AA160">
            <v>116379</v>
          </cell>
          <cell r="AB160">
            <v>9792</v>
          </cell>
          <cell r="AC160">
            <v>126171</v>
          </cell>
          <cell r="AD160">
            <v>0</v>
          </cell>
          <cell r="AE160">
            <v>0</v>
          </cell>
          <cell r="AF160">
            <v>0</v>
          </cell>
          <cell r="AG160">
            <v>126171</v>
          </cell>
          <cell r="AI160">
            <v>151</v>
          </cell>
          <cell r="AJ160">
            <v>151</v>
          </cell>
          <cell r="AK160" t="str">
            <v>LEICESTER</v>
          </cell>
          <cell r="AL160">
            <v>116379</v>
          </cell>
          <cell r="AM160">
            <v>129731</v>
          </cell>
          <cell r="AN160">
            <v>0</v>
          </cell>
          <cell r="AO160">
            <v>0</v>
          </cell>
          <cell r="AP160">
            <v>6664.5</v>
          </cell>
          <cell r="AQ160">
            <v>0</v>
          </cell>
          <cell r="AR160">
            <v>0</v>
          </cell>
          <cell r="AS160">
            <v>27406.5</v>
          </cell>
          <cell r="AT160">
            <v>0</v>
          </cell>
          <cell r="AU160">
            <v>34071</v>
          </cell>
          <cell r="AV160">
            <v>0</v>
          </cell>
          <cell r="AX160">
            <v>151</v>
          </cell>
          <cell r="AY160" t="str">
            <v>LEICESTER</v>
          </cell>
          <cell r="BC160">
            <v>0</v>
          </cell>
          <cell r="BF160">
            <v>0</v>
          </cell>
          <cell r="BG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N160">
            <v>0</v>
          </cell>
          <cell r="BO160">
            <v>0</v>
          </cell>
          <cell r="BQ160">
            <v>12157</v>
          </cell>
          <cell r="BR160">
            <v>0</v>
          </cell>
          <cell r="BU160">
            <v>-151</v>
          </cell>
        </row>
        <row r="161">
          <cell r="A161">
            <v>152</v>
          </cell>
          <cell r="B161">
            <v>152</v>
          </cell>
          <cell r="C161" t="str">
            <v>LENOX</v>
          </cell>
          <cell r="D161">
            <v>2</v>
          </cell>
          <cell r="E161">
            <v>36048</v>
          </cell>
          <cell r="F161">
            <v>1786</v>
          </cell>
          <cell r="G161">
            <v>37834</v>
          </cell>
          <cell r="I161">
            <v>12793.208955815437</v>
          </cell>
          <cell r="J161">
            <v>0.67211521104406202</v>
          </cell>
          <cell r="K161">
            <v>1786</v>
          </cell>
          <cell r="L161">
            <v>14579.208955815437</v>
          </cell>
          <cell r="N161">
            <v>23254.791044184563</v>
          </cell>
          <cell r="P161">
            <v>0</v>
          </cell>
          <cell r="Q161">
            <v>12793.208955815437</v>
          </cell>
          <cell r="R161">
            <v>1786</v>
          </cell>
          <cell r="S161">
            <v>14579.208955815437</v>
          </cell>
          <cell r="U161">
            <v>20820.25</v>
          </cell>
          <cell r="V161">
            <v>0</v>
          </cell>
          <cell r="W161">
            <v>152</v>
          </cell>
          <cell r="X161">
            <v>2</v>
          </cell>
          <cell r="Y161">
            <v>36048</v>
          </cell>
          <cell r="Z161">
            <v>0</v>
          </cell>
          <cell r="AA161">
            <v>36048</v>
          </cell>
          <cell r="AB161">
            <v>1786</v>
          </cell>
          <cell r="AC161">
            <v>37834</v>
          </cell>
          <cell r="AD161">
            <v>0</v>
          </cell>
          <cell r="AE161">
            <v>0</v>
          </cell>
          <cell r="AF161">
            <v>0</v>
          </cell>
          <cell r="AG161">
            <v>37834</v>
          </cell>
          <cell r="AI161">
            <v>152</v>
          </cell>
          <cell r="AJ161">
            <v>152</v>
          </cell>
          <cell r="AK161" t="str">
            <v>LENOX</v>
          </cell>
          <cell r="AL161">
            <v>36048</v>
          </cell>
          <cell r="AM161">
            <v>22685</v>
          </cell>
          <cell r="AN161">
            <v>13363</v>
          </cell>
          <cell r="AO161">
            <v>5671.25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19034.25</v>
          </cell>
          <cell r="AV161">
            <v>12793.208955815437</v>
          </cell>
          <cell r="AX161">
            <v>152</v>
          </cell>
          <cell r="AY161" t="str">
            <v>LENOX</v>
          </cell>
          <cell r="BC161">
            <v>0</v>
          </cell>
          <cell r="BF161">
            <v>0</v>
          </cell>
          <cell r="BG161">
            <v>0</v>
          </cell>
          <cell r="BI161">
            <v>0</v>
          </cell>
          <cell r="BJ161">
            <v>13363</v>
          </cell>
          <cell r="BK161">
            <v>13363</v>
          </cell>
          <cell r="BL161">
            <v>0</v>
          </cell>
          <cell r="BN161">
            <v>0</v>
          </cell>
          <cell r="BO161">
            <v>0</v>
          </cell>
          <cell r="BQ161">
            <v>0</v>
          </cell>
          <cell r="BR161">
            <v>5664.25</v>
          </cell>
          <cell r="BU161">
            <v>-152</v>
          </cell>
        </row>
        <row r="162">
          <cell r="A162">
            <v>153</v>
          </cell>
          <cell r="B162">
            <v>153</v>
          </cell>
          <cell r="C162" t="str">
            <v>LEOMINSTER</v>
          </cell>
          <cell r="D162">
            <v>80</v>
          </cell>
          <cell r="E162">
            <v>770008</v>
          </cell>
          <cell r="F162">
            <v>71419</v>
          </cell>
          <cell r="G162">
            <v>841427</v>
          </cell>
          <cell r="I162">
            <v>0</v>
          </cell>
          <cell r="J162">
            <v>0</v>
          </cell>
          <cell r="K162">
            <v>71419</v>
          </cell>
          <cell r="L162">
            <v>71419</v>
          </cell>
          <cell r="N162">
            <v>770008</v>
          </cell>
          <cell r="P162">
            <v>0</v>
          </cell>
          <cell r="Q162">
            <v>0</v>
          </cell>
          <cell r="R162">
            <v>71419</v>
          </cell>
          <cell r="S162">
            <v>71419</v>
          </cell>
          <cell r="U162">
            <v>133903.25</v>
          </cell>
          <cell r="V162">
            <v>0</v>
          </cell>
          <cell r="W162">
            <v>153</v>
          </cell>
          <cell r="X162">
            <v>80</v>
          </cell>
          <cell r="Y162">
            <v>770008</v>
          </cell>
          <cell r="Z162">
            <v>0</v>
          </cell>
          <cell r="AA162">
            <v>770008</v>
          </cell>
          <cell r="AB162">
            <v>71419</v>
          </cell>
          <cell r="AC162">
            <v>841427</v>
          </cell>
          <cell r="AD162">
            <v>0</v>
          </cell>
          <cell r="AE162">
            <v>0</v>
          </cell>
          <cell r="AF162">
            <v>0</v>
          </cell>
          <cell r="AG162">
            <v>841427</v>
          </cell>
          <cell r="AI162">
            <v>153</v>
          </cell>
          <cell r="AJ162">
            <v>153</v>
          </cell>
          <cell r="AK162" t="str">
            <v>LEOMINSTER</v>
          </cell>
          <cell r="AL162">
            <v>770008</v>
          </cell>
          <cell r="AM162">
            <v>835894</v>
          </cell>
          <cell r="AN162">
            <v>0</v>
          </cell>
          <cell r="AO162">
            <v>14016.5</v>
          </cell>
          <cell r="AP162">
            <v>26902.25</v>
          </cell>
          <cell r="AQ162">
            <v>12686.25</v>
          </cell>
          <cell r="AR162">
            <v>8879.25</v>
          </cell>
          <cell r="AS162">
            <v>0</v>
          </cell>
          <cell r="AT162">
            <v>0</v>
          </cell>
          <cell r="AU162">
            <v>62484.25</v>
          </cell>
          <cell r="AV162">
            <v>0</v>
          </cell>
          <cell r="AX162">
            <v>153</v>
          </cell>
          <cell r="AY162" t="str">
            <v>LEOMINSTER</v>
          </cell>
          <cell r="BC162">
            <v>0</v>
          </cell>
          <cell r="BF162">
            <v>0</v>
          </cell>
          <cell r="BG162">
            <v>0</v>
          </cell>
          <cell r="BI162">
            <v>0</v>
          </cell>
          <cell r="BJ162">
            <v>0</v>
          </cell>
          <cell r="BK162">
            <v>0</v>
          </cell>
          <cell r="BL162">
            <v>0</v>
          </cell>
          <cell r="BN162">
            <v>0</v>
          </cell>
          <cell r="BO162">
            <v>0</v>
          </cell>
          <cell r="BQ162">
            <v>15774</v>
          </cell>
          <cell r="BR162">
            <v>20517.5</v>
          </cell>
          <cell r="BU162">
            <v>-153</v>
          </cell>
        </row>
        <row r="163">
          <cell r="A163">
            <v>154</v>
          </cell>
          <cell r="B163">
            <v>154</v>
          </cell>
          <cell r="C163" t="str">
            <v>LEVERETT</v>
          </cell>
          <cell r="D163">
            <v>1</v>
          </cell>
          <cell r="E163">
            <v>19073</v>
          </cell>
          <cell r="F163">
            <v>893</v>
          </cell>
          <cell r="G163">
            <v>19966</v>
          </cell>
          <cell r="I163">
            <v>334.11883002167082</v>
          </cell>
          <cell r="J163">
            <v>4.4990080121412618E-2</v>
          </cell>
          <cell r="K163">
            <v>893</v>
          </cell>
          <cell r="L163">
            <v>1227.1188300216709</v>
          </cell>
          <cell r="N163">
            <v>18738.881169978329</v>
          </cell>
          <cell r="P163">
            <v>0</v>
          </cell>
          <cell r="Q163">
            <v>334.11883002167082</v>
          </cell>
          <cell r="R163">
            <v>893</v>
          </cell>
          <cell r="S163">
            <v>1227.1188300216709</v>
          </cell>
          <cell r="U163">
            <v>8319.5</v>
          </cell>
          <cell r="V163">
            <v>0</v>
          </cell>
          <cell r="W163">
            <v>154</v>
          </cell>
          <cell r="X163">
            <v>1</v>
          </cell>
          <cell r="Y163">
            <v>19073</v>
          </cell>
          <cell r="Z163">
            <v>0</v>
          </cell>
          <cell r="AA163">
            <v>19073</v>
          </cell>
          <cell r="AB163">
            <v>893</v>
          </cell>
          <cell r="AC163">
            <v>19966</v>
          </cell>
          <cell r="AD163">
            <v>0</v>
          </cell>
          <cell r="AE163">
            <v>0</v>
          </cell>
          <cell r="AF163">
            <v>0</v>
          </cell>
          <cell r="AG163">
            <v>19966</v>
          </cell>
          <cell r="AI163">
            <v>154</v>
          </cell>
          <cell r="AJ163">
            <v>154</v>
          </cell>
          <cell r="AK163" t="str">
            <v>LEVERETT</v>
          </cell>
          <cell r="AL163">
            <v>19073</v>
          </cell>
          <cell r="AM163">
            <v>18724</v>
          </cell>
          <cell r="AN163">
            <v>349</v>
          </cell>
          <cell r="AO163">
            <v>0</v>
          </cell>
          <cell r="AP163">
            <v>0</v>
          </cell>
          <cell r="AQ163">
            <v>0</v>
          </cell>
          <cell r="AR163">
            <v>4251.75</v>
          </cell>
          <cell r="AS163">
            <v>2825.75</v>
          </cell>
          <cell r="AT163">
            <v>0</v>
          </cell>
          <cell r="AU163">
            <v>7426.5</v>
          </cell>
          <cell r="AV163">
            <v>334.11883002167082</v>
          </cell>
          <cell r="AX163">
            <v>154</v>
          </cell>
          <cell r="AY163" t="str">
            <v>LEVERETT</v>
          </cell>
          <cell r="BC163">
            <v>0</v>
          </cell>
          <cell r="BF163">
            <v>0</v>
          </cell>
          <cell r="BG163">
            <v>0</v>
          </cell>
          <cell r="BI163">
            <v>0</v>
          </cell>
          <cell r="BJ163">
            <v>349</v>
          </cell>
          <cell r="BK163">
            <v>349</v>
          </cell>
          <cell r="BL163">
            <v>0</v>
          </cell>
          <cell r="BN163">
            <v>0</v>
          </cell>
          <cell r="BO163">
            <v>0</v>
          </cell>
          <cell r="BQ163">
            <v>4432</v>
          </cell>
          <cell r="BR163">
            <v>0</v>
          </cell>
          <cell r="BU163">
            <v>-154</v>
          </cell>
        </row>
        <row r="164">
          <cell r="A164">
            <v>155</v>
          </cell>
          <cell r="B164">
            <v>155</v>
          </cell>
          <cell r="C164" t="str">
            <v>LEXINGTON</v>
          </cell>
          <cell r="D164">
            <v>2</v>
          </cell>
          <cell r="E164">
            <v>31301</v>
          </cell>
          <cell r="F164">
            <v>1786</v>
          </cell>
          <cell r="G164">
            <v>33087</v>
          </cell>
          <cell r="I164">
            <v>2543.7069666692819</v>
          </cell>
          <cell r="J164">
            <v>0.24569757236253084</v>
          </cell>
          <cell r="K164">
            <v>1786</v>
          </cell>
          <cell r="L164">
            <v>4329.7069666692823</v>
          </cell>
          <cell r="N164">
            <v>28757.293033330716</v>
          </cell>
          <cell r="P164">
            <v>0</v>
          </cell>
          <cell r="Q164">
            <v>2543.7069666692819</v>
          </cell>
          <cell r="R164">
            <v>1786</v>
          </cell>
          <cell r="S164">
            <v>4329.7069666692823</v>
          </cell>
          <cell r="U164">
            <v>12139</v>
          </cell>
          <cell r="V164">
            <v>0</v>
          </cell>
          <cell r="W164">
            <v>155</v>
          </cell>
          <cell r="X164">
            <v>2</v>
          </cell>
          <cell r="Y164">
            <v>31301</v>
          </cell>
          <cell r="Z164">
            <v>0</v>
          </cell>
          <cell r="AA164">
            <v>31301</v>
          </cell>
          <cell r="AB164">
            <v>1786</v>
          </cell>
          <cell r="AC164">
            <v>33087</v>
          </cell>
          <cell r="AD164">
            <v>0</v>
          </cell>
          <cell r="AE164">
            <v>0</v>
          </cell>
          <cell r="AF164">
            <v>0</v>
          </cell>
          <cell r="AG164">
            <v>33087</v>
          </cell>
          <cell r="AI164">
            <v>155</v>
          </cell>
          <cell r="AJ164">
            <v>155</v>
          </cell>
          <cell r="AK164" t="str">
            <v>LEXINGTON</v>
          </cell>
          <cell r="AL164">
            <v>31301</v>
          </cell>
          <cell r="AM164">
            <v>28644</v>
          </cell>
          <cell r="AN164">
            <v>2657</v>
          </cell>
          <cell r="AO164">
            <v>136</v>
          </cell>
          <cell r="AP164">
            <v>0</v>
          </cell>
          <cell r="AQ164">
            <v>4820</v>
          </cell>
          <cell r="AR164">
            <v>2740</v>
          </cell>
          <cell r="AS164">
            <v>0</v>
          </cell>
          <cell r="AT164">
            <v>0</v>
          </cell>
          <cell r="AU164">
            <v>10353</v>
          </cell>
          <cell r="AV164">
            <v>2543.7069666692819</v>
          </cell>
          <cell r="AX164">
            <v>155</v>
          </cell>
          <cell r="AY164" t="str">
            <v>LEXINGTON</v>
          </cell>
          <cell r="BC164">
            <v>0</v>
          </cell>
          <cell r="BF164">
            <v>0</v>
          </cell>
          <cell r="BG164">
            <v>0</v>
          </cell>
          <cell r="BI164">
            <v>0</v>
          </cell>
          <cell r="BJ164">
            <v>2657</v>
          </cell>
          <cell r="BK164">
            <v>2657</v>
          </cell>
          <cell r="BL164">
            <v>0</v>
          </cell>
          <cell r="BN164">
            <v>0</v>
          </cell>
          <cell r="BO164">
            <v>0</v>
          </cell>
          <cell r="BQ164">
            <v>1716</v>
          </cell>
          <cell r="BR164">
            <v>136</v>
          </cell>
          <cell r="BU164">
            <v>-155</v>
          </cell>
        </row>
        <row r="165">
          <cell r="A165">
            <v>156</v>
          </cell>
          <cell r="B165">
            <v>156</v>
          </cell>
          <cell r="C165" t="str">
            <v>LEYDEN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I165">
            <v>0</v>
          </cell>
          <cell r="J165" t="str">
            <v/>
          </cell>
          <cell r="K165">
            <v>0</v>
          </cell>
          <cell r="L165">
            <v>0</v>
          </cell>
          <cell r="N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U165">
            <v>0</v>
          </cell>
          <cell r="V165">
            <v>0</v>
          </cell>
          <cell r="W165">
            <v>156</v>
          </cell>
          <cell r="AI165">
            <v>156</v>
          </cell>
          <cell r="AJ165">
            <v>156</v>
          </cell>
          <cell r="AK165" t="str">
            <v>LEYDEN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X165">
            <v>156</v>
          </cell>
          <cell r="AY165" t="str">
            <v>LEYDEN</v>
          </cell>
          <cell r="BC165">
            <v>0</v>
          </cell>
          <cell r="BF165">
            <v>0</v>
          </cell>
          <cell r="BG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N165">
            <v>0</v>
          </cell>
          <cell r="BO165">
            <v>0</v>
          </cell>
          <cell r="BQ165">
            <v>0</v>
          </cell>
          <cell r="BR165">
            <v>0</v>
          </cell>
          <cell r="BU165">
            <v>-156</v>
          </cell>
        </row>
        <row r="166">
          <cell r="A166">
            <v>157</v>
          </cell>
          <cell r="B166">
            <v>157</v>
          </cell>
          <cell r="C166" t="str">
            <v>LINCOLN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N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U166">
            <v>6258</v>
          </cell>
          <cell r="V166">
            <v>0</v>
          </cell>
          <cell r="W166">
            <v>157</v>
          </cell>
          <cell r="AI166">
            <v>157</v>
          </cell>
          <cell r="AJ166">
            <v>157</v>
          </cell>
          <cell r="AK166" t="str">
            <v>LINCOLN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6258</v>
          </cell>
          <cell r="AR166">
            <v>0</v>
          </cell>
          <cell r="AS166">
            <v>0</v>
          </cell>
          <cell r="AT166">
            <v>0</v>
          </cell>
          <cell r="AU166">
            <v>6258</v>
          </cell>
          <cell r="AV166">
            <v>0</v>
          </cell>
          <cell r="AX166">
            <v>157</v>
          </cell>
          <cell r="AY166" t="str">
            <v>LINCOLN</v>
          </cell>
          <cell r="BC166">
            <v>0</v>
          </cell>
          <cell r="BF166">
            <v>0</v>
          </cell>
          <cell r="BG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N166">
            <v>0</v>
          </cell>
          <cell r="BO166">
            <v>0</v>
          </cell>
          <cell r="BQ166">
            <v>0</v>
          </cell>
          <cell r="BR166">
            <v>0</v>
          </cell>
          <cell r="BU166">
            <v>-157</v>
          </cell>
        </row>
        <row r="167">
          <cell r="A167">
            <v>158</v>
          </cell>
          <cell r="B167">
            <v>158</v>
          </cell>
          <cell r="C167" t="str">
            <v>LITTLETON</v>
          </cell>
          <cell r="D167">
            <v>65</v>
          </cell>
          <cell r="E167">
            <v>786817</v>
          </cell>
          <cell r="F167">
            <v>57940</v>
          </cell>
          <cell r="G167">
            <v>844757</v>
          </cell>
          <cell r="I167">
            <v>28434.56553144311</v>
          </cell>
          <cell r="J167">
            <v>0.38342962076421594</v>
          </cell>
          <cell r="K167">
            <v>57940</v>
          </cell>
          <cell r="L167">
            <v>86374.565531443106</v>
          </cell>
          <cell r="N167">
            <v>758382.43446855689</v>
          </cell>
          <cell r="P167">
            <v>0</v>
          </cell>
          <cell r="Q167">
            <v>28434.56553144311</v>
          </cell>
          <cell r="R167">
            <v>57940</v>
          </cell>
          <cell r="S167">
            <v>86374.565531443106</v>
          </cell>
          <cell r="U167">
            <v>132098.5</v>
          </cell>
          <cell r="V167">
            <v>0</v>
          </cell>
          <cell r="W167">
            <v>158</v>
          </cell>
          <cell r="X167">
            <v>65</v>
          </cell>
          <cell r="Y167">
            <v>786817</v>
          </cell>
          <cell r="Z167">
            <v>0</v>
          </cell>
          <cell r="AA167">
            <v>786817</v>
          </cell>
          <cell r="AB167">
            <v>57940</v>
          </cell>
          <cell r="AC167">
            <v>844757</v>
          </cell>
          <cell r="AD167">
            <v>0</v>
          </cell>
          <cell r="AE167">
            <v>0</v>
          </cell>
          <cell r="AF167">
            <v>0</v>
          </cell>
          <cell r="AG167">
            <v>844757</v>
          </cell>
          <cell r="AI167">
            <v>158</v>
          </cell>
          <cell r="AJ167">
            <v>158</v>
          </cell>
          <cell r="AK167" t="str">
            <v>LITTLETON</v>
          </cell>
          <cell r="AL167">
            <v>786817</v>
          </cell>
          <cell r="AM167">
            <v>757116</v>
          </cell>
          <cell r="AN167">
            <v>29701</v>
          </cell>
          <cell r="AO167">
            <v>34912.25</v>
          </cell>
          <cell r="AP167">
            <v>999.75</v>
          </cell>
          <cell r="AQ167">
            <v>0</v>
          </cell>
          <cell r="AR167">
            <v>8545.5</v>
          </cell>
          <cell r="AS167">
            <v>0</v>
          </cell>
          <cell r="AT167">
            <v>0</v>
          </cell>
          <cell r="AU167">
            <v>74158.5</v>
          </cell>
          <cell r="AV167">
            <v>28434.56553144311</v>
          </cell>
          <cell r="AX167">
            <v>158</v>
          </cell>
          <cell r="AY167" t="str">
            <v>LITTLETON</v>
          </cell>
          <cell r="BC167">
            <v>0</v>
          </cell>
          <cell r="BF167">
            <v>0</v>
          </cell>
          <cell r="BG167">
            <v>0</v>
          </cell>
          <cell r="BI167">
            <v>0</v>
          </cell>
          <cell r="BJ167">
            <v>29701</v>
          </cell>
          <cell r="BK167">
            <v>29701</v>
          </cell>
          <cell r="BL167">
            <v>0</v>
          </cell>
          <cell r="BN167">
            <v>0</v>
          </cell>
          <cell r="BO167">
            <v>0</v>
          </cell>
          <cell r="BQ167">
            <v>11</v>
          </cell>
          <cell r="BR167">
            <v>38769.25</v>
          </cell>
          <cell r="BU167">
            <v>-158</v>
          </cell>
        </row>
        <row r="168">
          <cell r="A168">
            <v>159</v>
          </cell>
          <cell r="B168">
            <v>159</v>
          </cell>
          <cell r="C168" t="str">
            <v>LONGMEADOW</v>
          </cell>
          <cell r="D168">
            <v>8</v>
          </cell>
          <cell r="E168">
            <v>108446</v>
          </cell>
          <cell r="F168">
            <v>7116</v>
          </cell>
          <cell r="G168">
            <v>115562</v>
          </cell>
          <cell r="I168">
            <v>14628.469119573439</v>
          </cell>
          <cell r="J168">
            <v>0.4252152930622321</v>
          </cell>
          <cell r="K168">
            <v>7116</v>
          </cell>
          <cell r="L168">
            <v>21744.469119573441</v>
          </cell>
          <cell r="N168">
            <v>93817.530880426551</v>
          </cell>
          <cell r="P168">
            <v>0</v>
          </cell>
          <cell r="Q168">
            <v>14628.469119573439</v>
          </cell>
          <cell r="R168">
            <v>7116</v>
          </cell>
          <cell r="S168">
            <v>21744.469119573441</v>
          </cell>
          <cell r="U168">
            <v>41518.5</v>
          </cell>
          <cell r="V168">
            <v>0</v>
          </cell>
          <cell r="W168">
            <v>159</v>
          </cell>
          <cell r="X168">
            <v>8</v>
          </cell>
          <cell r="Y168">
            <v>108446</v>
          </cell>
          <cell r="Z168">
            <v>0</v>
          </cell>
          <cell r="AA168">
            <v>108446</v>
          </cell>
          <cell r="AB168">
            <v>7116</v>
          </cell>
          <cell r="AC168">
            <v>115562</v>
          </cell>
          <cell r="AD168">
            <v>0</v>
          </cell>
          <cell r="AE168">
            <v>0</v>
          </cell>
          <cell r="AF168">
            <v>0</v>
          </cell>
          <cell r="AG168">
            <v>115562</v>
          </cell>
          <cell r="AI168">
            <v>159</v>
          </cell>
          <cell r="AJ168">
            <v>159</v>
          </cell>
          <cell r="AK168" t="str">
            <v>LONGMEADOW</v>
          </cell>
          <cell r="AL168">
            <v>108446</v>
          </cell>
          <cell r="AM168">
            <v>93166</v>
          </cell>
          <cell r="AN168">
            <v>15280</v>
          </cell>
          <cell r="AO168">
            <v>1525</v>
          </cell>
          <cell r="AP168">
            <v>0</v>
          </cell>
          <cell r="AQ168">
            <v>1925.5</v>
          </cell>
          <cell r="AR168">
            <v>7733.5</v>
          </cell>
          <cell r="AS168">
            <v>7938.5</v>
          </cell>
          <cell r="AT168">
            <v>0</v>
          </cell>
          <cell r="AU168">
            <v>34402.5</v>
          </cell>
          <cell r="AV168">
            <v>14628.469119573439</v>
          </cell>
          <cell r="AX168">
            <v>159</v>
          </cell>
          <cell r="AY168" t="str">
            <v>LONGMEADOW</v>
          </cell>
          <cell r="BC168">
            <v>0</v>
          </cell>
          <cell r="BF168">
            <v>0</v>
          </cell>
          <cell r="BG168">
            <v>0</v>
          </cell>
          <cell r="BI168">
            <v>0</v>
          </cell>
          <cell r="BJ168">
            <v>15280</v>
          </cell>
          <cell r="BK168">
            <v>15280</v>
          </cell>
          <cell r="BL168">
            <v>0</v>
          </cell>
          <cell r="BN168">
            <v>0</v>
          </cell>
          <cell r="BO168">
            <v>0</v>
          </cell>
          <cell r="BQ168">
            <v>13579</v>
          </cell>
          <cell r="BR168">
            <v>805.5</v>
          </cell>
          <cell r="BU168">
            <v>-159</v>
          </cell>
        </row>
        <row r="169">
          <cell r="A169">
            <v>160</v>
          </cell>
          <cell r="B169">
            <v>160</v>
          </cell>
          <cell r="C169" t="str">
            <v>LOWELL</v>
          </cell>
          <cell r="D169">
            <v>1494</v>
          </cell>
          <cell r="E169">
            <v>17145257</v>
          </cell>
          <cell r="F169">
            <v>1316334</v>
          </cell>
          <cell r="G169">
            <v>18461591</v>
          </cell>
          <cell r="I169">
            <v>2452060.7564678076</v>
          </cell>
          <cell r="J169">
            <v>0.61516237493902814</v>
          </cell>
          <cell r="K169">
            <v>1316334</v>
          </cell>
          <cell r="L169">
            <v>3768394.7564678076</v>
          </cell>
          <cell r="N169">
            <v>14693196.243532192</v>
          </cell>
          <cell r="P169">
            <v>0</v>
          </cell>
          <cell r="Q169">
            <v>2452060.7564678076</v>
          </cell>
          <cell r="R169">
            <v>1316334</v>
          </cell>
          <cell r="S169">
            <v>3768394.7564678076</v>
          </cell>
          <cell r="U169">
            <v>5302372.25</v>
          </cell>
          <cell r="V169">
            <v>0</v>
          </cell>
          <cell r="W169">
            <v>160</v>
          </cell>
          <cell r="X169">
            <v>1494</v>
          </cell>
          <cell r="Y169">
            <v>17145257</v>
          </cell>
          <cell r="Z169">
            <v>0</v>
          </cell>
          <cell r="AA169">
            <v>17145257</v>
          </cell>
          <cell r="AB169">
            <v>1316334</v>
          </cell>
          <cell r="AC169">
            <v>18461591</v>
          </cell>
          <cell r="AD169">
            <v>0</v>
          </cell>
          <cell r="AE169">
            <v>0</v>
          </cell>
          <cell r="AF169">
            <v>0</v>
          </cell>
          <cell r="AG169">
            <v>18461591</v>
          </cell>
          <cell r="AI169">
            <v>160</v>
          </cell>
          <cell r="AJ169">
            <v>160</v>
          </cell>
          <cell r="AK169" t="str">
            <v>LOWELL</v>
          </cell>
          <cell r="AL169">
            <v>17145257</v>
          </cell>
          <cell r="AM169">
            <v>14583985</v>
          </cell>
          <cell r="AN169">
            <v>2561272</v>
          </cell>
          <cell r="AO169">
            <v>527358.75</v>
          </cell>
          <cell r="AP169">
            <v>860495.5</v>
          </cell>
          <cell r="AQ169">
            <v>36912</v>
          </cell>
          <cell r="AR169">
            <v>0</v>
          </cell>
          <cell r="AS169">
            <v>0</v>
          </cell>
          <cell r="AT169">
            <v>0</v>
          </cell>
          <cell r="AU169">
            <v>3986038.25</v>
          </cell>
          <cell r="AV169">
            <v>2452060.7564678076</v>
          </cell>
          <cell r="AX169">
            <v>160</v>
          </cell>
          <cell r="AY169" t="str">
            <v>LOWELL</v>
          </cell>
          <cell r="BC169">
            <v>0</v>
          </cell>
          <cell r="BF169">
            <v>0</v>
          </cell>
          <cell r="BG169">
            <v>0</v>
          </cell>
          <cell r="BI169">
            <v>0</v>
          </cell>
          <cell r="BJ169">
            <v>2561272</v>
          </cell>
          <cell r="BK169">
            <v>2561272</v>
          </cell>
          <cell r="BL169">
            <v>0</v>
          </cell>
          <cell r="BN169">
            <v>0</v>
          </cell>
          <cell r="BO169">
            <v>0</v>
          </cell>
          <cell r="BQ169">
            <v>1466252</v>
          </cell>
          <cell r="BR169">
            <v>598104.75</v>
          </cell>
          <cell r="BU169">
            <v>-160</v>
          </cell>
        </row>
        <row r="170">
          <cell r="A170">
            <v>161</v>
          </cell>
          <cell r="B170">
            <v>161</v>
          </cell>
          <cell r="C170" t="str">
            <v>LUDLOW</v>
          </cell>
          <cell r="D170">
            <v>29</v>
          </cell>
          <cell r="E170">
            <v>452356</v>
          </cell>
          <cell r="F170">
            <v>25826</v>
          </cell>
          <cell r="G170">
            <v>478182</v>
          </cell>
          <cell r="I170">
            <v>153296.3998234671</v>
          </cell>
          <cell r="J170">
            <v>0.71328518967162569</v>
          </cell>
          <cell r="K170">
            <v>25826</v>
          </cell>
          <cell r="L170">
            <v>179122.3998234671</v>
          </cell>
          <cell r="N170">
            <v>299059.60017653287</v>
          </cell>
          <cell r="P170">
            <v>0</v>
          </cell>
          <cell r="Q170">
            <v>153296.3998234671</v>
          </cell>
          <cell r="R170">
            <v>25826</v>
          </cell>
          <cell r="S170">
            <v>179122.3998234671</v>
          </cell>
          <cell r="U170">
            <v>240742</v>
          </cell>
          <cell r="V170">
            <v>0</v>
          </cell>
          <cell r="W170">
            <v>161</v>
          </cell>
          <cell r="X170">
            <v>29</v>
          </cell>
          <cell r="Y170">
            <v>452356</v>
          </cell>
          <cell r="Z170">
            <v>0</v>
          </cell>
          <cell r="AA170">
            <v>452356</v>
          </cell>
          <cell r="AB170">
            <v>25826</v>
          </cell>
          <cell r="AC170">
            <v>478182</v>
          </cell>
          <cell r="AD170">
            <v>0</v>
          </cell>
          <cell r="AE170">
            <v>0</v>
          </cell>
          <cell r="AF170">
            <v>0</v>
          </cell>
          <cell r="AG170">
            <v>478182</v>
          </cell>
          <cell r="AI170">
            <v>161</v>
          </cell>
          <cell r="AJ170">
            <v>161</v>
          </cell>
          <cell r="AK170" t="str">
            <v>LUDLOW</v>
          </cell>
          <cell r="AL170">
            <v>452356</v>
          </cell>
          <cell r="AM170">
            <v>292232</v>
          </cell>
          <cell r="AN170">
            <v>160124</v>
          </cell>
          <cell r="AO170">
            <v>13572.25</v>
          </cell>
          <cell r="AP170">
            <v>0</v>
          </cell>
          <cell r="AQ170">
            <v>10861</v>
          </cell>
          <cell r="AR170">
            <v>28954</v>
          </cell>
          <cell r="AS170">
            <v>1404.75</v>
          </cell>
          <cell r="AT170">
            <v>0</v>
          </cell>
          <cell r="AU170">
            <v>214916</v>
          </cell>
          <cell r="AV170">
            <v>153296.3998234671</v>
          </cell>
          <cell r="AX170">
            <v>161</v>
          </cell>
          <cell r="AY170" t="str">
            <v>LUDLOW</v>
          </cell>
          <cell r="BC170">
            <v>0</v>
          </cell>
          <cell r="BF170">
            <v>0</v>
          </cell>
          <cell r="BG170">
            <v>0</v>
          </cell>
          <cell r="BI170">
            <v>0</v>
          </cell>
          <cell r="BJ170">
            <v>160124</v>
          </cell>
          <cell r="BK170">
            <v>160124</v>
          </cell>
          <cell r="BL170">
            <v>0</v>
          </cell>
          <cell r="BN170">
            <v>0</v>
          </cell>
          <cell r="BO170">
            <v>0</v>
          </cell>
          <cell r="BQ170">
            <v>94030</v>
          </cell>
          <cell r="BR170">
            <v>20399.25</v>
          </cell>
          <cell r="BU170">
            <v>-161</v>
          </cell>
        </row>
        <row r="171">
          <cell r="A171">
            <v>162</v>
          </cell>
          <cell r="B171">
            <v>162</v>
          </cell>
          <cell r="C171" t="str">
            <v>LUNENBURG</v>
          </cell>
          <cell r="D171">
            <v>40</v>
          </cell>
          <cell r="E171">
            <v>472460</v>
          </cell>
          <cell r="F171">
            <v>35720</v>
          </cell>
          <cell r="G171">
            <v>508180</v>
          </cell>
          <cell r="I171">
            <v>0</v>
          </cell>
          <cell r="J171">
            <v>0</v>
          </cell>
          <cell r="K171">
            <v>35720</v>
          </cell>
          <cell r="L171">
            <v>35720</v>
          </cell>
          <cell r="N171">
            <v>472460</v>
          </cell>
          <cell r="P171">
            <v>0</v>
          </cell>
          <cell r="Q171">
            <v>0</v>
          </cell>
          <cell r="R171">
            <v>35720</v>
          </cell>
          <cell r="S171">
            <v>35720</v>
          </cell>
          <cell r="U171">
            <v>96302</v>
          </cell>
          <cell r="V171">
            <v>0</v>
          </cell>
          <cell r="W171">
            <v>162</v>
          </cell>
          <cell r="X171">
            <v>40</v>
          </cell>
          <cell r="Y171">
            <v>472460</v>
          </cell>
          <cell r="Z171">
            <v>0</v>
          </cell>
          <cell r="AA171">
            <v>472460</v>
          </cell>
          <cell r="AB171">
            <v>35720</v>
          </cell>
          <cell r="AC171">
            <v>508180</v>
          </cell>
          <cell r="AD171">
            <v>0</v>
          </cell>
          <cell r="AE171">
            <v>0</v>
          </cell>
          <cell r="AF171">
            <v>0</v>
          </cell>
          <cell r="AG171">
            <v>508180</v>
          </cell>
          <cell r="AI171">
            <v>162</v>
          </cell>
          <cell r="AJ171">
            <v>162</v>
          </cell>
          <cell r="AK171" t="str">
            <v>LUNENBURG</v>
          </cell>
          <cell r="AL171">
            <v>472460</v>
          </cell>
          <cell r="AM171">
            <v>479956</v>
          </cell>
          <cell r="AN171">
            <v>0</v>
          </cell>
          <cell r="AO171">
            <v>2206.25</v>
          </cell>
          <cell r="AP171">
            <v>16067</v>
          </cell>
          <cell r="AQ171">
            <v>26784.75</v>
          </cell>
          <cell r="AR171">
            <v>15524</v>
          </cell>
          <cell r="AS171">
            <v>0</v>
          </cell>
          <cell r="AT171">
            <v>0</v>
          </cell>
          <cell r="AU171">
            <v>60582</v>
          </cell>
          <cell r="AV171">
            <v>0</v>
          </cell>
          <cell r="AX171">
            <v>162</v>
          </cell>
          <cell r="AY171" t="str">
            <v>LUNENBURG</v>
          </cell>
          <cell r="BC171">
            <v>0</v>
          </cell>
          <cell r="BF171">
            <v>0</v>
          </cell>
          <cell r="BG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N171">
            <v>0</v>
          </cell>
          <cell r="BO171">
            <v>0</v>
          </cell>
          <cell r="BQ171">
            <v>19805</v>
          </cell>
          <cell r="BR171">
            <v>2261.25</v>
          </cell>
          <cell r="BU171">
            <v>-162</v>
          </cell>
        </row>
        <row r="172">
          <cell r="A172">
            <v>163</v>
          </cell>
          <cell r="B172">
            <v>163</v>
          </cell>
          <cell r="C172" t="str">
            <v>LYNN</v>
          </cell>
          <cell r="D172">
            <v>1211</v>
          </cell>
          <cell r="E172">
            <v>13794514</v>
          </cell>
          <cell r="F172">
            <v>1064366</v>
          </cell>
          <cell r="G172">
            <v>14858880</v>
          </cell>
          <cell r="I172">
            <v>2431000.7392104534</v>
          </cell>
          <cell r="J172">
            <v>0.5727514891205413</v>
          </cell>
          <cell r="K172">
            <v>1064366</v>
          </cell>
          <cell r="L172">
            <v>3495366.7392104534</v>
          </cell>
          <cell r="N172">
            <v>11363513.260789547</v>
          </cell>
          <cell r="P172">
            <v>0</v>
          </cell>
          <cell r="Q172">
            <v>2431000.7392104534</v>
          </cell>
          <cell r="R172">
            <v>1064366</v>
          </cell>
          <cell r="S172">
            <v>3495366.7392104534</v>
          </cell>
          <cell r="U172">
            <v>5308791</v>
          </cell>
          <cell r="V172">
            <v>0</v>
          </cell>
          <cell r="W172">
            <v>163</v>
          </cell>
          <cell r="X172">
            <v>1211</v>
          </cell>
          <cell r="Y172">
            <v>13794514</v>
          </cell>
          <cell r="Z172">
            <v>0</v>
          </cell>
          <cell r="AA172">
            <v>13794514</v>
          </cell>
          <cell r="AB172">
            <v>1064366</v>
          </cell>
          <cell r="AC172">
            <v>14858880</v>
          </cell>
          <cell r="AD172">
            <v>0</v>
          </cell>
          <cell r="AE172">
            <v>0</v>
          </cell>
          <cell r="AF172">
            <v>0</v>
          </cell>
          <cell r="AG172">
            <v>14858880</v>
          </cell>
          <cell r="AI172">
            <v>163</v>
          </cell>
          <cell r="AJ172">
            <v>163</v>
          </cell>
          <cell r="AK172" t="str">
            <v>LYNN</v>
          </cell>
          <cell r="AL172">
            <v>13794514</v>
          </cell>
          <cell r="AM172">
            <v>11255240</v>
          </cell>
          <cell r="AN172">
            <v>2539274</v>
          </cell>
          <cell r="AO172">
            <v>309056.25</v>
          </cell>
          <cell r="AP172">
            <v>645236.5</v>
          </cell>
          <cell r="AQ172">
            <v>356117</v>
          </cell>
          <cell r="AR172">
            <v>273281.25</v>
          </cell>
          <cell r="AS172">
            <v>121460</v>
          </cell>
          <cell r="AT172">
            <v>0</v>
          </cell>
          <cell r="AU172">
            <v>4244425</v>
          </cell>
          <cell r="AV172">
            <v>2431000.7392104534</v>
          </cell>
          <cell r="AX172">
            <v>163</v>
          </cell>
          <cell r="AY172" t="str">
            <v>LYNN</v>
          </cell>
          <cell r="BC172">
            <v>0</v>
          </cell>
          <cell r="BF172">
            <v>0</v>
          </cell>
          <cell r="BG172">
            <v>0</v>
          </cell>
          <cell r="BI172">
            <v>0</v>
          </cell>
          <cell r="BJ172">
            <v>2539274</v>
          </cell>
          <cell r="BK172">
            <v>2539274</v>
          </cell>
          <cell r="BL172">
            <v>0</v>
          </cell>
          <cell r="BN172">
            <v>0</v>
          </cell>
          <cell r="BO172">
            <v>0</v>
          </cell>
          <cell r="BQ172">
            <v>3540676</v>
          </cell>
          <cell r="BR172">
            <v>330480.5</v>
          </cell>
          <cell r="BU172">
            <v>-163</v>
          </cell>
        </row>
        <row r="173">
          <cell r="A173">
            <v>164</v>
          </cell>
          <cell r="B173">
            <v>164</v>
          </cell>
          <cell r="C173" t="str">
            <v>LYNNFIELD</v>
          </cell>
          <cell r="D173">
            <v>2</v>
          </cell>
          <cell r="E173">
            <v>37200</v>
          </cell>
          <cell r="F173">
            <v>1752</v>
          </cell>
          <cell r="G173">
            <v>38952</v>
          </cell>
          <cell r="I173">
            <v>0</v>
          </cell>
          <cell r="J173">
            <v>0</v>
          </cell>
          <cell r="K173">
            <v>1752</v>
          </cell>
          <cell r="L173">
            <v>1752</v>
          </cell>
          <cell r="N173">
            <v>37200</v>
          </cell>
          <cell r="P173">
            <v>0</v>
          </cell>
          <cell r="Q173">
            <v>0</v>
          </cell>
          <cell r="R173">
            <v>1752</v>
          </cell>
          <cell r="S173">
            <v>1752</v>
          </cell>
          <cell r="U173">
            <v>12614</v>
          </cell>
          <cell r="V173">
            <v>0</v>
          </cell>
          <cell r="W173">
            <v>164</v>
          </cell>
          <cell r="X173">
            <v>2</v>
          </cell>
          <cell r="Y173">
            <v>37200</v>
          </cell>
          <cell r="Z173">
            <v>0</v>
          </cell>
          <cell r="AA173">
            <v>37200</v>
          </cell>
          <cell r="AB173">
            <v>1752</v>
          </cell>
          <cell r="AC173">
            <v>38952</v>
          </cell>
          <cell r="AD173">
            <v>0</v>
          </cell>
          <cell r="AE173">
            <v>0</v>
          </cell>
          <cell r="AF173">
            <v>0</v>
          </cell>
          <cell r="AG173">
            <v>38952</v>
          </cell>
          <cell r="AI173">
            <v>164</v>
          </cell>
          <cell r="AJ173">
            <v>164</v>
          </cell>
          <cell r="AK173" t="str">
            <v>LYNNFIELD</v>
          </cell>
          <cell r="AL173">
            <v>37200</v>
          </cell>
          <cell r="AM173">
            <v>55732</v>
          </cell>
          <cell r="AN173">
            <v>0</v>
          </cell>
          <cell r="AO173">
            <v>2786.5</v>
          </cell>
          <cell r="AP173">
            <v>2487</v>
          </cell>
          <cell r="AQ173">
            <v>96.75</v>
          </cell>
          <cell r="AR173">
            <v>0</v>
          </cell>
          <cell r="AS173">
            <v>5491.75</v>
          </cell>
          <cell r="AT173">
            <v>0</v>
          </cell>
          <cell r="AU173">
            <v>10862</v>
          </cell>
          <cell r="AV173">
            <v>0</v>
          </cell>
          <cell r="AX173">
            <v>164</v>
          </cell>
          <cell r="AY173" t="str">
            <v>LYNNFIELD</v>
          </cell>
          <cell r="BC173">
            <v>0</v>
          </cell>
          <cell r="BF173">
            <v>0</v>
          </cell>
          <cell r="BG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N173">
            <v>0</v>
          </cell>
          <cell r="BO173">
            <v>0</v>
          </cell>
          <cell r="BQ173">
            <v>20903</v>
          </cell>
          <cell r="BR173">
            <v>3853.25</v>
          </cell>
          <cell r="BU173">
            <v>-164</v>
          </cell>
        </row>
        <row r="174">
          <cell r="A174">
            <v>165</v>
          </cell>
          <cell r="B174">
            <v>165</v>
          </cell>
          <cell r="C174" t="str">
            <v>MALDEN</v>
          </cell>
          <cell r="D174">
            <v>859</v>
          </cell>
          <cell r="E174">
            <v>9039520</v>
          </cell>
          <cell r="F174">
            <v>764810</v>
          </cell>
          <cell r="G174">
            <v>9804330</v>
          </cell>
          <cell r="I174">
            <v>625041.55227664311</v>
          </cell>
          <cell r="J174">
            <v>0.52284463974667816</v>
          </cell>
          <cell r="K174">
            <v>764810</v>
          </cell>
          <cell r="L174">
            <v>1389851.552276643</v>
          </cell>
          <cell r="N174">
            <v>8414478.447723357</v>
          </cell>
          <cell r="P174">
            <v>0</v>
          </cell>
          <cell r="Q174">
            <v>625041.55227664311</v>
          </cell>
          <cell r="R174">
            <v>764810</v>
          </cell>
          <cell r="S174">
            <v>1389851.552276643</v>
          </cell>
          <cell r="U174">
            <v>1960273.25</v>
          </cell>
          <cell r="V174">
            <v>0</v>
          </cell>
          <cell r="W174">
            <v>165</v>
          </cell>
          <cell r="X174">
            <v>859</v>
          </cell>
          <cell r="Y174">
            <v>9039520</v>
          </cell>
          <cell r="Z174">
            <v>0</v>
          </cell>
          <cell r="AA174">
            <v>9039520</v>
          </cell>
          <cell r="AB174">
            <v>764810</v>
          </cell>
          <cell r="AC174">
            <v>9804330</v>
          </cell>
          <cell r="AD174">
            <v>0</v>
          </cell>
          <cell r="AE174">
            <v>0</v>
          </cell>
          <cell r="AF174">
            <v>0</v>
          </cell>
          <cell r="AG174">
            <v>9804330</v>
          </cell>
          <cell r="AI174">
            <v>165</v>
          </cell>
          <cell r="AJ174">
            <v>165</v>
          </cell>
          <cell r="AK174" t="str">
            <v>MALDEN</v>
          </cell>
          <cell r="AL174">
            <v>9039520</v>
          </cell>
          <cell r="AM174">
            <v>8386640</v>
          </cell>
          <cell r="AN174">
            <v>652880</v>
          </cell>
          <cell r="AO174">
            <v>40623.25</v>
          </cell>
          <cell r="AP174">
            <v>188493.75</v>
          </cell>
          <cell r="AQ174">
            <v>106605</v>
          </cell>
          <cell r="AR174">
            <v>164415</v>
          </cell>
          <cell r="AS174">
            <v>42446.25</v>
          </cell>
          <cell r="AT174">
            <v>0</v>
          </cell>
          <cell r="AU174">
            <v>1195463.25</v>
          </cell>
          <cell r="AV174">
            <v>625041.55227664311</v>
          </cell>
          <cell r="AX174">
            <v>165</v>
          </cell>
          <cell r="AY174" t="str">
            <v>MALDEN</v>
          </cell>
          <cell r="BC174">
            <v>0</v>
          </cell>
          <cell r="BF174">
            <v>0</v>
          </cell>
          <cell r="BG174">
            <v>0</v>
          </cell>
          <cell r="BI174">
            <v>0</v>
          </cell>
          <cell r="BJ174">
            <v>652880</v>
          </cell>
          <cell r="BK174">
            <v>652880</v>
          </cell>
          <cell r="BL174">
            <v>0</v>
          </cell>
          <cell r="BN174">
            <v>0</v>
          </cell>
          <cell r="BO174">
            <v>0</v>
          </cell>
          <cell r="BQ174">
            <v>558086</v>
          </cell>
          <cell r="BR174">
            <v>123989.5</v>
          </cell>
          <cell r="BU174">
            <v>-165</v>
          </cell>
        </row>
        <row r="175">
          <cell r="A175">
            <v>166</v>
          </cell>
          <cell r="B175">
            <v>166</v>
          </cell>
          <cell r="C175" t="str">
            <v>MANCHESTER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I175">
            <v>0</v>
          </cell>
          <cell r="J175" t="str">
            <v/>
          </cell>
          <cell r="K175">
            <v>0</v>
          </cell>
          <cell r="L175">
            <v>0</v>
          </cell>
          <cell r="N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U175">
            <v>0</v>
          </cell>
          <cell r="V175">
            <v>0</v>
          </cell>
          <cell r="W175">
            <v>166</v>
          </cell>
          <cell r="AI175">
            <v>166</v>
          </cell>
          <cell r="AJ175">
            <v>166</v>
          </cell>
          <cell r="AK175" t="str">
            <v>MANCHESTER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X175">
            <v>166</v>
          </cell>
          <cell r="AY175" t="str">
            <v>MANCHESTER</v>
          </cell>
          <cell r="BC175">
            <v>0</v>
          </cell>
          <cell r="BF175">
            <v>0</v>
          </cell>
          <cell r="BG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N175">
            <v>0</v>
          </cell>
          <cell r="BO175">
            <v>0</v>
          </cell>
          <cell r="BQ175">
            <v>0</v>
          </cell>
          <cell r="BR175">
            <v>0</v>
          </cell>
          <cell r="BU175">
            <v>-166</v>
          </cell>
        </row>
        <row r="176">
          <cell r="A176">
            <v>167</v>
          </cell>
          <cell r="B176">
            <v>167</v>
          </cell>
          <cell r="C176" t="str">
            <v>MANSFIELD</v>
          </cell>
          <cell r="D176">
            <v>114</v>
          </cell>
          <cell r="E176">
            <v>1292839</v>
          </cell>
          <cell r="F176">
            <v>101802</v>
          </cell>
          <cell r="G176">
            <v>1394641</v>
          </cell>
          <cell r="I176">
            <v>0</v>
          </cell>
          <cell r="J176">
            <v>0</v>
          </cell>
          <cell r="K176">
            <v>101802</v>
          </cell>
          <cell r="L176">
            <v>101802</v>
          </cell>
          <cell r="N176">
            <v>1292839</v>
          </cell>
          <cell r="P176">
            <v>0</v>
          </cell>
          <cell r="Q176">
            <v>0</v>
          </cell>
          <cell r="R176">
            <v>101802</v>
          </cell>
          <cell r="S176">
            <v>101802</v>
          </cell>
          <cell r="U176">
            <v>195401.5</v>
          </cell>
          <cell r="V176">
            <v>0</v>
          </cell>
          <cell r="W176">
            <v>167</v>
          </cell>
          <cell r="X176">
            <v>114</v>
          </cell>
          <cell r="Y176">
            <v>1292839</v>
          </cell>
          <cell r="Z176">
            <v>0</v>
          </cell>
          <cell r="AA176">
            <v>1292839</v>
          </cell>
          <cell r="AB176">
            <v>101802</v>
          </cell>
          <cell r="AC176">
            <v>1394641</v>
          </cell>
          <cell r="AD176">
            <v>0</v>
          </cell>
          <cell r="AE176">
            <v>0</v>
          </cell>
          <cell r="AF176">
            <v>0</v>
          </cell>
          <cell r="AG176">
            <v>1394641</v>
          </cell>
          <cell r="AI176">
            <v>167</v>
          </cell>
          <cell r="AJ176">
            <v>167</v>
          </cell>
          <cell r="AK176" t="str">
            <v>MANSFIELD</v>
          </cell>
          <cell r="AL176">
            <v>1292839</v>
          </cell>
          <cell r="AM176">
            <v>1489102</v>
          </cell>
          <cell r="AN176">
            <v>0</v>
          </cell>
          <cell r="AO176">
            <v>0</v>
          </cell>
          <cell r="AP176">
            <v>14567.25</v>
          </cell>
          <cell r="AQ176">
            <v>42367.25</v>
          </cell>
          <cell r="AR176">
            <v>36665</v>
          </cell>
          <cell r="AS176">
            <v>0</v>
          </cell>
          <cell r="AT176">
            <v>0</v>
          </cell>
          <cell r="AU176">
            <v>93599.5</v>
          </cell>
          <cell r="AV176">
            <v>0</v>
          </cell>
          <cell r="AX176">
            <v>167</v>
          </cell>
          <cell r="AY176" t="str">
            <v>MANSFIELD</v>
          </cell>
          <cell r="BC176">
            <v>0</v>
          </cell>
          <cell r="BF176">
            <v>0</v>
          </cell>
          <cell r="BG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N176">
            <v>0</v>
          </cell>
          <cell r="BO176">
            <v>0</v>
          </cell>
          <cell r="BQ176">
            <v>102171</v>
          </cell>
          <cell r="BR176">
            <v>0</v>
          </cell>
          <cell r="BU176">
            <v>-167</v>
          </cell>
        </row>
        <row r="177">
          <cell r="A177">
            <v>168</v>
          </cell>
          <cell r="B177">
            <v>168</v>
          </cell>
          <cell r="C177" t="str">
            <v>MARBLEHEAD</v>
          </cell>
          <cell r="D177">
            <v>189</v>
          </cell>
          <cell r="E177">
            <v>2156890</v>
          </cell>
          <cell r="F177">
            <v>168003</v>
          </cell>
          <cell r="G177">
            <v>2324893</v>
          </cell>
          <cell r="I177">
            <v>120921.33829096613</v>
          </cell>
          <cell r="J177">
            <v>0.34277451894520083</v>
          </cell>
          <cell r="K177">
            <v>168003</v>
          </cell>
          <cell r="L177">
            <v>288924.33829096612</v>
          </cell>
          <cell r="N177">
            <v>2035968.6617090339</v>
          </cell>
          <cell r="P177">
            <v>0</v>
          </cell>
          <cell r="Q177">
            <v>120921.33829096613</v>
          </cell>
          <cell r="R177">
            <v>168003</v>
          </cell>
          <cell r="S177">
            <v>288924.33829096612</v>
          </cell>
          <cell r="U177">
            <v>520775.25</v>
          </cell>
          <cell r="V177">
            <v>0</v>
          </cell>
          <cell r="W177">
            <v>168</v>
          </cell>
          <cell r="X177">
            <v>189</v>
          </cell>
          <cell r="Y177">
            <v>2156890</v>
          </cell>
          <cell r="Z177">
            <v>0</v>
          </cell>
          <cell r="AA177">
            <v>2156890</v>
          </cell>
          <cell r="AB177">
            <v>168003</v>
          </cell>
          <cell r="AC177">
            <v>2324893</v>
          </cell>
          <cell r="AD177">
            <v>0</v>
          </cell>
          <cell r="AE177">
            <v>0</v>
          </cell>
          <cell r="AF177">
            <v>0</v>
          </cell>
          <cell r="AG177">
            <v>2324893</v>
          </cell>
          <cell r="AI177">
            <v>168</v>
          </cell>
          <cell r="AJ177">
            <v>168</v>
          </cell>
          <cell r="AK177" t="str">
            <v>MARBLEHEAD</v>
          </cell>
          <cell r="AL177">
            <v>2156890</v>
          </cell>
          <cell r="AM177">
            <v>2030583</v>
          </cell>
          <cell r="AN177">
            <v>126307</v>
          </cell>
          <cell r="AO177">
            <v>6863</v>
          </cell>
          <cell r="AP177">
            <v>34480.25</v>
          </cell>
          <cell r="AQ177">
            <v>41852.75</v>
          </cell>
          <cell r="AR177">
            <v>41238.5</v>
          </cell>
          <cell r="AS177">
            <v>102030.75</v>
          </cell>
          <cell r="AT177">
            <v>0</v>
          </cell>
          <cell r="AU177">
            <v>352772.25</v>
          </cell>
          <cell r="AV177">
            <v>120921.33829096613</v>
          </cell>
          <cell r="AX177">
            <v>168</v>
          </cell>
          <cell r="AY177" t="str">
            <v>MARBLEHEAD</v>
          </cell>
          <cell r="BC177">
            <v>0</v>
          </cell>
          <cell r="BF177">
            <v>0</v>
          </cell>
          <cell r="BG177">
            <v>0</v>
          </cell>
          <cell r="BI177">
            <v>0</v>
          </cell>
          <cell r="BJ177">
            <v>126307</v>
          </cell>
          <cell r="BK177">
            <v>126307</v>
          </cell>
          <cell r="BL177">
            <v>0</v>
          </cell>
          <cell r="BN177">
            <v>0</v>
          </cell>
          <cell r="BO177">
            <v>0</v>
          </cell>
          <cell r="BQ177">
            <v>19281</v>
          </cell>
          <cell r="BR177">
            <v>33479.5</v>
          </cell>
          <cell r="BU177">
            <v>-168</v>
          </cell>
        </row>
        <row r="178">
          <cell r="A178">
            <v>169</v>
          </cell>
          <cell r="B178">
            <v>169</v>
          </cell>
          <cell r="C178" t="str">
            <v>MARION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I178">
            <v>0</v>
          </cell>
          <cell r="J178" t="str">
            <v/>
          </cell>
          <cell r="K178">
            <v>0</v>
          </cell>
          <cell r="L178">
            <v>0</v>
          </cell>
          <cell r="N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U178">
            <v>0</v>
          </cell>
          <cell r="V178">
            <v>0</v>
          </cell>
          <cell r="W178">
            <v>169</v>
          </cell>
          <cell r="AI178">
            <v>169</v>
          </cell>
          <cell r="AJ178">
            <v>169</v>
          </cell>
          <cell r="AK178" t="str">
            <v>MARION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X178">
            <v>169</v>
          </cell>
          <cell r="AY178" t="str">
            <v>MARION</v>
          </cell>
          <cell r="BC178">
            <v>0</v>
          </cell>
          <cell r="BF178">
            <v>0</v>
          </cell>
          <cell r="BG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N178">
            <v>0</v>
          </cell>
          <cell r="BO178">
            <v>0</v>
          </cell>
          <cell r="BQ178">
            <v>0</v>
          </cell>
          <cell r="BR178">
            <v>0</v>
          </cell>
          <cell r="BU178">
            <v>-169</v>
          </cell>
        </row>
        <row r="179">
          <cell r="A179">
            <v>170</v>
          </cell>
          <cell r="B179">
            <v>170</v>
          </cell>
          <cell r="C179" t="str">
            <v>MARLBOROUGH</v>
          </cell>
          <cell r="D179">
            <v>485</v>
          </cell>
          <cell r="E179">
            <v>5471940</v>
          </cell>
          <cell r="F179">
            <v>422975</v>
          </cell>
          <cell r="G179">
            <v>5894915</v>
          </cell>
          <cell r="I179">
            <v>720358.28280563338</v>
          </cell>
          <cell r="J179">
            <v>0.49733001563265133</v>
          </cell>
          <cell r="K179">
            <v>422975</v>
          </cell>
          <cell r="L179">
            <v>1143333.2828056333</v>
          </cell>
          <cell r="N179">
            <v>4751581.7171943672</v>
          </cell>
          <cell r="P179">
            <v>0</v>
          </cell>
          <cell r="Q179">
            <v>720358.28280563338</v>
          </cell>
          <cell r="R179">
            <v>422975</v>
          </cell>
          <cell r="S179">
            <v>1143333.2828056333</v>
          </cell>
          <cell r="U179">
            <v>1871426.25</v>
          </cell>
          <cell r="V179">
            <v>0</v>
          </cell>
          <cell r="W179">
            <v>170</v>
          </cell>
          <cell r="X179">
            <v>485</v>
          </cell>
          <cell r="Y179">
            <v>5471940</v>
          </cell>
          <cell r="Z179">
            <v>0</v>
          </cell>
          <cell r="AA179">
            <v>5471940</v>
          </cell>
          <cell r="AB179">
            <v>422975</v>
          </cell>
          <cell r="AC179">
            <v>5894915</v>
          </cell>
          <cell r="AD179">
            <v>0</v>
          </cell>
          <cell r="AE179">
            <v>0</v>
          </cell>
          <cell r="AF179">
            <v>0</v>
          </cell>
          <cell r="AG179">
            <v>5894915</v>
          </cell>
          <cell r="AI179">
            <v>170</v>
          </cell>
          <cell r="AJ179">
            <v>170</v>
          </cell>
          <cell r="AK179" t="str">
            <v>MARLBOROUGH</v>
          </cell>
          <cell r="AL179">
            <v>5471940</v>
          </cell>
          <cell r="AM179">
            <v>4719498</v>
          </cell>
          <cell r="AN179">
            <v>752442</v>
          </cell>
          <cell r="AO179">
            <v>146599.75</v>
          </cell>
          <cell r="AP179">
            <v>194455.75</v>
          </cell>
          <cell r="AQ179">
            <v>143496.5</v>
          </cell>
          <cell r="AR179">
            <v>67259.25</v>
          </cell>
          <cell r="AS179">
            <v>144198</v>
          </cell>
          <cell r="AT179">
            <v>0</v>
          </cell>
          <cell r="AU179">
            <v>1448451.25</v>
          </cell>
          <cell r="AV179">
            <v>720358.28280563338</v>
          </cell>
          <cell r="AX179">
            <v>170</v>
          </cell>
          <cell r="AY179" t="str">
            <v>MARLBOROUGH</v>
          </cell>
          <cell r="BC179">
            <v>0</v>
          </cell>
          <cell r="BF179">
            <v>0</v>
          </cell>
          <cell r="BG179">
            <v>0</v>
          </cell>
          <cell r="BI179">
            <v>0</v>
          </cell>
          <cell r="BJ179">
            <v>752442</v>
          </cell>
          <cell r="BK179">
            <v>752442</v>
          </cell>
          <cell r="BL179">
            <v>0</v>
          </cell>
          <cell r="BN179">
            <v>0</v>
          </cell>
          <cell r="BO179">
            <v>0</v>
          </cell>
          <cell r="BQ179">
            <v>0</v>
          </cell>
          <cell r="BR179">
            <v>201809.5</v>
          </cell>
          <cell r="BU179">
            <v>-170</v>
          </cell>
        </row>
        <row r="180">
          <cell r="A180">
            <v>171</v>
          </cell>
          <cell r="B180">
            <v>171</v>
          </cell>
          <cell r="C180" t="str">
            <v>MARSHFIELD</v>
          </cell>
          <cell r="D180">
            <v>23</v>
          </cell>
          <cell r="E180">
            <v>244884</v>
          </cell>
          <cell r="F180">
            <v>20539</v>
          </cell>
          <cell r="G180">
            <v>265423</v>
          </cell>
          <cell r="I180">
            <v>0</v>
          </cell>
          <cell r="J180">
            <v>0</v>
          </cell>
          <cell r="K180">
            <v>20539</v>
          </cell>
          <cell r="L180">
            <v>20539</v>
          </cell>
          <cell r="N180">
            <v>244884</v>
          </cell>
          <cell r="P180">
            <v>0</v>
          </cell>
          <cell r="Q180">
            <v>0</v>
          </cell>
          <cell r="R180">
            <v>20539</v>
          </cell>
          <cell r="S180">
            <v>20539</v>
          </cell>
          <cell r="U180">
            <v>54040.25</v>
          </cell>
          <cell r="V180">
            <v>0</v>
          </cell>
          <cell r="W180">
            <v>171</v>
          </cell>
          <cell r="X180">
            <v>23</v>
          </cell>
          <cell r="Y180">
            <v>244884</v>
          </cell>
          <cell r="Z180">
            <v>0</v>
          </cell>
          <cell r="AA180">
            <v>244884</v>
          </cell>
          <cell r="AB180">
            <v>20539</v>
          </cell>
          <cell r="AC180">
            <v>265423</v>
          </cell>
          <cell r="AD180">
            <v>0</v>
          </cell>
          <cell r="AE180">
            <v>0</v>
          </cell>
          <cell r="AF180">
            <v>0</v>
          </cell>
          <cell r="AG180">
            <v>265423</v>
          </cell>
          <cell r="AI180">
            <v>171</v>
          </cell>
          <cell r="AJ180">
            <v>171</v>
          </cell>
          <cell r="AK180" t="str">
            <v>MARSHFIELD</v>
          </cell>
          <cell r="AL180">
            <v>244884</v>
          </cell>
          <cell r="AM180">
            <v>346919</v>
          </cell>
          <cell r="AN180">
            <v>0</v>
          </cell>
          <cell r="AO180">
            <v>0</v>
          </cell>
          <cell r="AP180">
            <v>15887.75</v>
          </cell>
          <cell r="AQ180">
            <v>7964.25</v>
          </cell>
          <cell r="AR180">
            <v>192.5</v>
          </cell>
          <cell r="AS180">
            <v>9456.75</v>
          </cell>
          <cell r="AT180">
            <v>0</v>
          </cell>
          <cell r="AU180">
            <v>33501.25</v>
          </cell>
          <cell r="AV180">
            <v>0</v>
          </cell>
          <cell r="AX180">
            <v>171</v>
          </cell>
          <cell r="AY180" t="str">
            <v>MARSHFIELD</v>
          </cell>
          <cell r="BC180">
            <v>0</v>
          </cell>
          <cell r="BF180">
            <v>0</v>
          </cell>
          <cell r="BG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N180">
            <v>0</v>
          </cell>
          <cell r="BO180">
            <v>0</v>
          </cell>
          <cell r="BQ180">
            <v>13577</v>
          </cell>
          <cell r="BR180">
            <v>2716.5</v>
          </cell>
          <cell r="BU180">
            <v>-171</v>
          </cell>
        </row>
        <row r="181">
          <cell r="A181">
            <v>172</v>
          </cell>
          <cell r="B181">
            <v>172</v>
          </cell>
          <cell r="C181" t="str">
            <v>MASHPEE</v>
          </cell>
          <cell r="D181">
            <v>44</v>
          </cell>
          <cell r="E181">
            <v>658595</v>
          </cell>
          <cell r="F181">
            <v>39046</v>
          </cell>
          <cell r="G181">
            <v>697641</v>
          </cell>
          <cell r="I181">
            <v>96432.055563303264</v>
          </cell>
          <cell r="J181">
            <v>0.45816829504641099</v>
          </cell>
          <cell r="K181">
            <v>39046</v>
          </cell>
          <cell r="L181">
            <v>135478.05556330326</v>
          </cell>
          <cell r="N181">
            <v>562162.94443669671</v>
          </cell>
          <cell r="P181">
            <v>0</v>
          </cell>
          <cell r="Q181">
            <v>96432.055563303264</v>
          </cell>
          <cell r="R181">
            <v>39046</v>
          </cell>
          <cell r="S181">
            <v>135478.05556330326</v>
          </cell>
          <cell r="U181">
            <v>249519</v>
          </cell>
          <cell r="V181">
            <v>0</v>
          </cell>
          <cell r="W181">
            <v>172</v>
          </cell>
          <cell r="X181">
            <v>44</v>
          </cell>
          <cell r="Y181">
            <v>658595</v>
          </cell>
          <cell r="Z181">
            <v>0</v>
          </cell>
          <cell r="AA181">
            <v>658595</v>
          </cell>
          <cell r="AB181">
            <v>39046</v>
          </cell>
          <cell r="AC181">
            <v>697641</v>
          </cell>
          <cell r="AD181">
            <v>0</v>
          </cell>
          <cell r="AE181">
            <v>0</v>
          </cell>
          <cell r="AF181">
            <v>0</v>
          </cell>
          <cell r="AG181">
            <v>697641</v>
          </cell>
          <cell r="AI181">
            <v>172</v>
          </cell>
          <cell r="AJ181">
            <v>172</v>
          </cell>
          <cell r="AK181" t="str">
            <v>MASHPEE</v>
          </cell>
          <cell r="AL181">
            <v>658595</v>
          </cell>
          <cell r="AM181">
            <v>557868</v>
          </cell>
          <cell r="AN181">
            <v>100727</v>
          </cell>
          <cell r="AO181">
            <v>0</v>
          </cell>
          <cell r="AP181">
            <v>16631</v>
          </cell>
          <cell r="AQ181">
            <v>41864</v>
          </cell>
          <cell r="AR181">
            <v>27310.5</v>
          </cell>
          <cell r="AS181">
            <v>23940.5</v>
          </cell>
          <cell r="AT181">
            <v>0</v>
          </cell>
          <cell r="AU181">
            <v>210473</v>
          </cell>
          <cell r="AV181">
            <v>96432.055563303264</v>
          </cell>
          <cell r="AX181">
            <v>172</v>
          </cell>
          <cell r="AY181" t="str">
            <v>MASHPEE</v>
          </cell>
          <cell r="BC181">
            <v>0</v>
          </cell>
          <cell r="BF181">
            <v>0</v>
          </cell>
          <cell r="BG181">
            <v>0</v>
          </cell>
          <cell r="BI181">
            <v>0</v>
          </cell>
          <cell r="BJ181">
            <v>100727</v>
          </cell>
          <cell r="BK181">
            <v>100727</v>
          </cell>
          <cell r="BL181">
            <v>0</v>
          </cell>
          <cell r="BN181">
            <v>0</v>
          </cell>
          <cell r="BO181">
            <v>0</v>
          </cell>
          <cell r="BQ181">
            <v>17897</v>
          </cell>
          <cell r="BR181">
            <v>3365.75</v>
          </cell>
          <cell r="BU181">
            <v>-172</v>
          </cell>
        </row>
        <row r="182">
          <cell r="A182">
            <v>173</v>
          </cell>
          <cell r="B182">
            <v>173</v>
          </cell>
          <cell r="C182" t="str">
            <v>MATTAPOISETT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I182">
            <v>0</v>
          </cell>
          <cell r="J182" t="str">
            <v/>
          </cell>
          <cell r="K182">
            <v>0</v>
          </cell>
          <cell r="L182">
            <v>0</v>
          </cell>
          <cell r="N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U182">
            <v>0</v>
          </cell>
          <cell r="V182">
            <v>0</v>
          </cell>
          <cell r="W182">
            <v>173</v>
          </cell>
          <cell r="AI182">
            <v>173</v>
          </cell>
          <cell r="AJ182">
            <v>173</v>
          </cell>
          <cell r="AK182" t="str">
            <v>MATTAPOISETT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X182">
            <v>173</v>
          </cell>
          <cell r="AY182" t="str">
            <v>MATTAPOISETT</v>
          </cell>
          <cell r="BC182">
            <v>0</v>
          </cell>
          <cell r="BF182">
            <v>0</v>
          </cell>
          <cell r="BG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N182">
            <v>0</v>
          </cell>
          <cell r="BO182">
            <v>0</v>
          </cell>
          <cell r="BQ182">
            <v>0</v>
          </cell>
          <cell r="BR182">
            <v>0</v>
          </cell>
          <cell r="BU182">
            <v>-173</v>
          </cell>
        </row>
        <row r="183">
          <cell r="A183">
            <v>174</v>
          </cell>
          <cell r="B183">
            <v>174</v>
          </cell>
          <cell r="C183" t="str">
            <v>MAYNARD</v>
          </cell>
          <cell r="D183">
            <v>29</v>
          </cell>
          <cell r="E183">
            <v>357066</v>
          </cell>
          <cell r="F183">
            <v>25422</v>
          </cell>
          <cell r="G183">
            <v>382488</v>
          </cell>
          <cell r="I183">
            <v>173235.34788324172</v>
          </cell>
          <cell r="J183">
            <v>0.84813790632114083</v>
          </cell>
          <cell r="K183">
            <v>25422</v>
          </cell>
          <cell r="L183">
            <v>198657.34788324172</v>
          </cell>
          <cell r="N183">
            <v>183830.65211675828</v>
          </cell>
          <cell r="P183">
            <v>0</v>
          </cell>
          <cell r="Q183">
            <v>173235.34788324172</v>
          </cell>
          <cell r="R183">
            <v>25422</v>
          </cell>
          <cell r="S183">
            <v>198657.34788324172</v>
          </cell>
          <cell r="U183">
            <v>229675.75</v>
          </cell>
          <cell r="V183">
            <v>0</v>
          </cell>
          <cell r="W183">
            <v>174</v>
          </cell>
          <cell r="X183">
            <v>29</v>
          </cell>
          <cell r="Y183">
            <v>357066</v>
          </cell>
          <cell r="Z183">
            <v>0</v>
          </cell>
          <cell r="AA183">
            <v>357066</v>
          </cell>
          <cell r="AB183">
            <v>25422</v>
          </cell>
          <cell r="AC183">
            <v>382488</v>
          </cell>
          <cell r="AD183">
            <v>0</v>
          </cell>
          <cell r="AE183">
            <v>0</v>
          </cell>
          <cell r="AF183">
            <v>0</v>
          </cell>
          <cell r="AG183">
            <v>382488</v>
          </cell>
          <cell r="AI183">
            <v>174</v>
          </cell>
          <cell r="AJ183">
            <v>174</v>
          </cell>
          <cell r="AK183" t="str">
            <v>MAYNARD</v>
          </cell>
          <cell r="AL183">
            <v>357066</v>
          </cell>
          <cell r="AM183">
            <v>176115</v>
          </cell>
          <cell r="AN183">
            <v>180951</v>
          </cell>
          <cell r="AO183">
            <v>0</v>
          </cell>
          <cell r="AP183">
            <v>6319.25</v>
          </cell>
          <cell r="AQ183">
            <v>16983.5</v>
          </cell>
          <cell r="AR183">
            <v>0</v>
          </cell>
          <cell r="AS183">
            <v>0</v>
          </cell>
          <cell r="AT183">
            <v>0</v>
          </cell>
          <cell r="AU183">
            <v>204253.75</v>
          </cell>
          <cell r="AV183">
            <v>173235.34788324172</v>
          </cell>
          <cell r="AX183">
            <v>174</v>
          </cell>
          <cell r="AY183" t="str">
            <v>MAYNARD</v>
          </cell>
          <cell r="BC183">
            <v>0</v>
          </cell>
          <cell r="BF183">
            <v>0</v>
          </cell>
          <cell r="BG183">
            <v>0</v>
          </cell>
          <cell r="BI183">
            <v>0</v>
          </cell>
          <cell r="BJ183">
            <v>180951</v>
          </cell>
          <cell r="BK183">
            <v>180951</v>
          </cell>
          <cell r="BL183">
            <v>0</v>
          </cell>
          <cell r="BN183">
            <v>0</v>
          </cell>
          <cell r="BO183">
            <v>0</v>
          </cell>
          <cell r="BQ183">
            <v>0</v>
          </cell>
          <cell r="BR183">
            <v>0</v>
          </cell>
          <cell r="BU183">
            <v>-174</v>
          </cell>
        </row>
        <row r="184">
          <cell r="A184">
            <v>175</v>
          </cell>
          <cell r="B184">
            <v>175</v>
          </cell>
          <cell r="C184" t="str">
            <v>MEDFIELD</v>
          </cell>
          <cell r="D184">
            <v>1</v>
          </cell>
          <cell r="E184">
            <v>11550</v>
          </cell>
          <cell r="F184">
            <v>880</v>
          </cell>
          <cell r="G184">
            <v>12430</v>
          </cell>
          <cell r="I184">
            <v>540.90870762820634</v>
          </cell>
          <cell r="J184">
            <v>0.1563771921446101</v>
          </cell>
          <cell r="K184">
            <v>880</v>
          </cell>
          <cell r="L184">
            <v>1420.9087076282062</v>
          </cell>
          <cell r="N184">
            <v>11009.091292371793</v>
          </cell>
          <cell r="P184">
            <v>0</v>
          </cell>
          <cell r="Q184">
            <v>540.90870762820634</v>
          </cell>
          <cell r="R184">
            <v>880</v>
          </cell>
          <cell r="S184">
            <v>1420.9087076282062</v>
          </cell>
          <cell r="U184">
            <v>4339</v>
          </cell>
          <cell r="V184">
            <v>0</v>
          </cell>
          <cell r="W184">
            <v>175</v>
          </cell>
          <cell r="X184">
            <v>1</v>
          </cell>
          <cell r="Y184">
            <v>11550</v>
          </cell>
          <cell r="Z184">
            <v>0</v>
          </cell>
          <cell r="AA184">
            <v>11550</v>
          </cell>
          <cell r="AB184">
            <v>880</v>
          </cell>
          <cell r="AC184">
            <v>12430</v>
          </cell>
          <cell r="AD184">
            <v>0</v>
          </cell>
          <cell r="AE184">
            <v>0</v>
          </cell>
          <cell r="AF184">
            <v>0</v>
          </cell>
          <cell r="AG184">
            <v>12430</v>
          </cell>
          <cell r="AI184">
            <v>175</v>
          </cell>
          <cell r="AJ184">
            <v>175</v>
          </cell>
          <cell r="AK184" t="str">
            <v>MEDFIELD</v>
          </cell>
          <cell r="AL184">
            <v>11550</v>
          </cell>
          <cell r="AM184">
            <v>10985</v>
          </cell>
          <cell r="AN184">
            <v>565</v>
          </cell>
          <cell r="AO184">
            <v>0</v>
          </cell>
          <cell r="AP184">
            <v>2814</v>
          </cell>
          <cell r="AQ184">
            <v>0</v>
          </cell>
          <cell r="AR184">
            <v>0</v>
          </cell>
          <cell r="AS184">
            <v>80</v>
          </cell>
          <cell r="AT184">
            <v>0</v>
          </cell>
          <cell r="AU184">
            <v>3459</v>
          </cell>
          <cell r="AV184">
            <v>540.90870762820634</v>
          </cell>
          <cell r="AX184">
            <v>175</v>
          </cell>
          <cell r="AY184" t="str">
            <v>MEDFIELD</v>
          </cell>
          <cell r="BC184">
            <v>0</v>
          </cell>
          <cell r="BF184">
            <v>0</v>
          </cell>
          <cell r="BG184">
            <v>0</v>
          </cell>
          <cell r="BI184">
            <v>0</v>
          </cell>
          <cell r="BJ184">
            <v>565</v>
          </cell>
          <cell r="BK184">
            <v>565</v>
          </cell>
          <cell r="BL184">
            <v>0</v>
          </cell>
          <cell r="BN184">
            <v>0</v>
          </cell>
          <cell r="BO184">
            <v>0</v>
          </cell>
          <cell r="BQ184">
            <v>145</v>
          </cell>
          <cell r="BR184">
            <v>0</v>
          </cell>
          <cell r="BU184">
            <v>-175</v>
          </cell>
        </row>
        <row r="185">
          <cell r="A185">
            <v>176</v>
          </cell>
          <cell r="B185">
            <v>176</v>
          </cell>
          <cell r="C185" t="str">
            <v>MEDFORD</v>
          </cell>
          <cell r="D185">
            <v>344</v>
          </cell>
          <cell r="E185">
            <v>4545417</v>
          </cell>
          <cell r="F185">
            <v>304714</v>
          </cell>
          <cell r="G185">
            <v>4850131</v>
          </cell>
          <cell r="I185">
            <v>546781.15720801416</v>
          </cell>
          <cell r="J185">
            <v>0.72189573766874848</v>
          </cell>
          <cell r="K185">
            <v>304714</v>
          </cell>
          <cell r="L185">
            <v>851495.15720801416</v>
          </cell>
          <cell r="N185">
            <v>3998635.8427919857</v>
          </cell>
          <cell r="P185">
            <v>0</v>
          </cell>
          <cell r="Q185">
            <v>546781.15720801416</v>
          </cell>
          <cell r="R185">
            <v>304714</v>
          </cell>
          <cell r="S185">
            <v>851495.15720801416</v>
          </cell>
          <cell r="U185">
            <v>1062138</v>
          </cell>
          <cell r="V185">
            <v>0</v>
          </cell>
          <cell r="W185">
            <v>176</v>
          </cell>
          <cell r="X185">
            <v>344</v>
          </cell>
          <cell r="Y185">
            <v>4545417</v>
          </cell>
          <cell r="Z185">
            <v>0</v>
          </cell>
          <cell r="AA185">
            <v>4545417</v>
          </cell>
          <cell r="AB185">
            <v>304714</v>
          </cell>
          <cell r="AC185">
            <v>4850131</v>
          </cell>
          <cell r="AD185">
            <v>0</v>
          </cell>
          <cell r="AE185">
            <v>0</v>
          </cell>
          <cell r="AF185">
            <v>0</v>
          </cell>
          <cell r="AG185">
            <v>4850131</v>
          </cell>
          <cell r="AI185">
            <v>176</v>
          </cell>
          <cell r="AJ185">
            <v>176</v>
          </cell>
          <cell r="AK185" t="str">
            <v>MEDFORD</v>
          </cell>
          <cell r="AL185">
            <v>4545417</v>
          </cell>
          <cell r="AM185">
            <v>3974283</v>
          </cell>
          <cell r="AN185">
            <v>571134</v>
          </cell>
          <cell r="AO185">
            <v>28096.25</v>
          </cell>
          <cell r="AP185">
            <v>62354</v>
          </cell>
          <cell r="AQ185">
            <v>42014.5</v>
          </cell>
          <cell r="AR185">
            <v>3279.75</v>
          </cell>
          <cell r="AS185">
            <v>50545.5</v>
          </cell>
          <cell r="AT185">
            <v>0</v>
          </cell>
          <cell r="AU185">
            <v>757424</v>
          </cell>
          <cell r="AV185">
            <v>546781.15720801416</v>
          </cell>
          <cell r="AX185">
            <v>176</v>
          </cell>
          <cell r="AY185" t="str">
            <v>MEDFORD</v>
          </cell>
          <cell r="BC185">
            <v>0</v>
          </cell>
          <cell r="BF185">
            <v>0</v>
          </cell>
          <cell r="BG185">
            <v>0</v>
          </cell>
          <cell r="BI185">
            <v>0</v>
          </cell>
          <cell r="BJ185">
            <v>571134</v>
          </cell>
          <cell r="BK185">
            <v>571134</v>
          </cell>
          <cell r="BL185">
            <v>0</v>
          </cell>
          <cell r="BN185">
            <v>0</v>
          </cell>
          <cell r="BO185">
            <v>0</v>
          </cell>
          <cell r="BQ185">
            <v>160634</v>
          </cell>
          <cell r="BR185">
            <v>85035.75</v>
          </cell>
          <cell r="BU185">
            <v>-176</v>
          </cell>
        </row>
        <row r="186">
          <cell r="A186">
            <v>177</v>
          </cell>
          <cell r="B186">
            <v>177</v>
          </cell>
          <cell r="C186" t="str">
            <v>MEDWAY</v>
          </cell>
          <cell r="D186">
            <v>14</v>
          </cell>
          <cell r="E186">
            <v>160632</v>
          </cell>
          <cell r="F186">
            <v>12397</v>
          </cell>
          <cell r="G186">
            <v>173029</v>
          </cell>
          <cell r="I186">
            <v>0</v>
          </cell>
          <cell r="J186">
            <v>0</v>
          </cell>
          <cell r="K186">
            <v>12397</v>
          </cell>
          <cell r="L186">
            <v>12397</v>
          </cell>
          <cell r="N186">
            <v>160632</v>
          </cell>
          <cell r="P186">
            <v>0</v>
          </cell>
          <cell r="Q186">
            <v>0</v>
          </cell>
          <cell r="R186">
            <v>12397</v>
          </cell>
          <cell r="S186">
            <v>12397</v>
          </cell>
          <cell r="U186">
            <v>45592.75</v>
          </cell>
          <cell r="V186">
            <v>0</v>
          </cell>
          <cell r="W186">
            <v>177</v>
          </cell>
          <cell r="X186">
            <v>14</v>
          </cell>
          <cell r="Y186">
            <v>160632</v>
          </cell>
          <cell r="Z186">
            <v>0</v>
          </cell>
          <cell r="AA186">
            <v>160632</v>
          </cell>
          <cell r="AB186">
            <v>12397</v>
          </cell>
          <cell r="AC186">
            <v>173029</v>
          </cell>
          <cell r="AD186">
            <v>0</v>
          </cell>
          <cell r="AE186">
            <v>0</v>
          </cell>
          <cell r="AF186">
            <v>0</v>
          </cell>
          <cell r="AG186">
            <v>173029</v>
          </cell>
          <cell r="AI186">
            <v>177</v>
          </cell>
          <cell r="AJ186">
            <v>177</v>
          </cell>
          <cell r="AK186" t="str">
            <v>MEDWAY</v>
          </cell>
          <cell r="AL186">
            <v>160632</v>
          </cell>
          <cell r="AM186">
            <v>190428</v>
          </cell>
          <cell r="AN186">
            <v>0</v>
          </cell>
          <cell r="AO186">
            <v>0</v>
          </cell>
          <cell r="AP186">
            <v>0</v>
          </cell>
          <cell r="AQ186">
            <v>13887</v>
          </cell>
          <cell r="AR186">
            <v>9603.75</v>
          </cell>
          <cell r="AS186">
            <v>9705</v>
          </cell>
          <cell r="AT186">
            <v>0</v>
          </cell>
          <cell r="AU186">
            <v>33195.75</v>
          </cell>
          <cell r="AV186">
            <v>0</v>
          </cell>
          <cell r="AX186">
            <v>177</v>
          </cell>
          <cell r="AY186" t="str">
            <v>MEDWAY</v>
          </cell>
          <cell r="BC186">
            <v>0</v>
          </cell>
          <cell r="BF186">
            <v>0</v>
          </cell>
          <cell r="BG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N186">
            <v>0</v>
          </cell>
          <cell r="BO186">
            <v>0</v>
          </cell>
          <cell r="BQ186">
            <v>42118</v>
          </cell>
          <cell r="BR186">
            <v>0</v>
          </cell>
          <cell r="BU186">
            <v>-177</v>
          </cell>
        </row>
        <row r="187">
          <cell r="A187">
            <v>178</v>
          </cell>
          <cell r="B187">
            <v>178</v>
          </cell>
          <cell r="C187" t="str">
            <v>MELROSE</v>
          </cell>
          <cell r="D187">
            <v>258</v>
          </cell>
          <cell r="E187">
            <v>2531006</v>
          </cell>
          <cell r="F187">
            <v>230394</v>
          </cell>
          <cell r="G187">
            <v>2761400</v>
          </cell>
          <cell r="I187">
            <v>73241.911094492563</v>
          </cell>
          <cell r="J187">
            <v>0.36140958442926169</v>
          </cell>
          <cell r="K187">
            <v>230394</v>
          </cell>
          <cell r="L187">
            <v>303635.91109449253</v>
          </cell>
          <cell r="N187">
            <v>2457764.0889055077</v>
          </cell>
          <cell r="P187">
            <v>0</v>
          </cell>
          <cell r="Q187">
            <v>73241.911094492563</v>
          </cell>
          <cell r="R187">
            <v>230394</v>
          </cell>
          <cell r="S187">
            <v>303635.91109449253</v>
          </cell>
          <cell r="U187">
            <v>433050.25</v>
          </cell>
          <cell r="V187">
            <v>0</v>
          </cell>
          <cell r="W187">
            <v>178</v>
          </cell>
          <cell r="X187">
            <v>258</v>
          </cell>
          <cell r="Y187">
            <v>2531006</v>
          </cell>
          <cell r="Z187">
            <v>0</v>
          </cell>
          <cell r="AA187">
            <v>2531006</v>
          </cell>
          <cell r="AB187">
            <v>230394</v>
          </cell>
          <cell r="AC187">
            <v>2761400</v>
          </cell>
          <cell r="AD187">
            <v>0</v>
          </cell>
          <cell r="AE187">
            <v>0</v>
          </cell>
          <cell r="AF187">
            <v>0</v>
          </cell>
          <cell r="AG187">
            <v>2761400</v>
          </cell>
          <cell r="AI187">
            <v>178</v>
          </cell>
          <cell r="AJ187">
            <v>178</v>
          </cell>
          <cell r="AK187" t="str">
            <v>MELROSE</v>
          </cell>
          <cell r="AL187">
            <v>2531006</v>
          </cell>
          <cell r="AM187">
            <v>2454502</v>
          </cell>
          <cell r="AN187">
            <v>76504</v>
          </cell>
          <cell r="AO187">
            <v>48831.75</v>
          </cell>
          <cell r="AP187">
            <v>18282.25</v>
          </cell>
          <cell r="AQ187">
            <v>12672.25</v>
          </cell>
          <cell r="AR187">
            <v>4417.75</v>
          </cell>
          <cell r="AS187">
            <v>41948.25</v>
          </cell>
          <cell r="AT187">
            <v>0</v>
          </cell>
          <cell r="AU187">
            <v>202656.25</v>
          </cell>
          <cell r="AV187">
            <v>73241.911094492563</v>
          </cell>
          <cell r="AX187">
            <v>178</v>
          </cell>
          <cell r="AY187" t="str">
            <v>MELROSE</v>
          </cell>
          <cell r="BC187">
            <v>0</v>
          </cell>
          <cell r="BF187">
            <v>0</v>
          </cell>
          <cell r="BG187">
            <v>0</v>
          </cell>
          <cell r="BI187">
            <v>0</v>
          </cell>
          <cell r="BJ187">
            <v>76504</v>
          </cell>
          <cell r="BK187">
            <v>76504</v>
          </cell>
          <cell r="BL187">
            <v>0</v>
          </cell>
          <cell r="BN187">
            <v>0</v>
          </cell>
          <cell r="BO187">
            <v>0</v>
          </cell>
          <cell r="BQ187">
            <v>103954</v>
          </cell>
          <cell r="BR187">
            <v>79445.25</v>
          </cell>
          <cell r="BU187">
            <v>-178</v>
          </cell>
        </row>
        <row r="188">
          <cell r="A188">
            <v>179</v>
          </cell>
          <cell r="B188">
            <v>179</v>
          </cell>
          <cell r="C188" t="str">
            <v>MENDON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I188">
            <v>0</v>
          </cell>
          <cell r="J188" t="str">
            <v/>
          </cell>
          <cell r="K188">
            <v>0</v>
          </cell>
          <cell r="L188">
            <v>0</v>
          </cell>
          <cell r="N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U188">
            <v>0</v>
          </cell>
          <cell r="V188">
            <v>0</v>
          </cell>
          <cell r="W188">
            <v>179</v>
          </cell>
          <cell r="AI188">
            <v>179</v>
          </cell>
          <cell r="AJ188">
            <v>179</v>
          </cell>
          <cell r="AK188" t="str">
            <v>MENDON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X188">
            <v>179</v>
          </cell>
          <cell r="AY188" t="str">
            <v>MENDON</v>
          </cell>
          <cell r="BC188">
            <v>0</v>
          </cell>
          <cell r="BF188">
            <v>0</v>
          </cell>
          <cell r="BG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N188">
            <v>0</v>
          </cell>
          <cell r="BO188">
            <v>0</v>
          </cell>
          <cell r="BQ188">
            <v>0</v>
          </cell>
          <cell r="BR188">
            <v>0</v>
          </cell>
          <cell r="BU188">
            <v>-179</v>
          </cell>
        </row>
        <row r="189">
          <cell r="A189">
            <v>180</v>
          </cell>
          <cell r="B189">
            <v>180</v>
          </cell>
          <cell r="C189" t="str">
            <v>MERRIMAC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I189">
            <v>0</v>
          </cell>
          <cell r="J189" t="str">
            <v/>
          </cell>
          <cell r="K189">
            <v>0</v>
          </cell>
          <cell r="L189">
            <v>0</v>
          </cell>
          <cell r="N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U189">
            <v>0</v>
          </cell>
          <cell r="V189">
            <v>0</v>
          </cell>
          <cell r="W189">
            <v>180</v>
          </cell>
          <cell r="AI189">
            <v>180</v>
          </cell>
          <cell r="AJ189">
            <v>180</v>
          </cell>
          <cell r="AK189" t="str">
            <v>MERRIMAC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X189">
            <v>180</v>
          </cell>
          <cell r="AY189" t="str">
            <v>MERRIMAC</v>
          </cell>
          <cell r="BC189">
            <v>0</v>
          </cell>
          <cell r="BF189">
            <v>0</v>
          </cell>
          <cell r="BG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N189">
            <v>0</v>
          </cell>
          <cell r="BO189">
            <v>0</v>
          </cell>
          <cell r="BQ189">
            <v>0</v>
          </cell>
          <cell r="BR189">
            <v>0</v>
          </cell>
          <cell r="BU189">
            <v>-180</v>
          </cell>
        </row>
        <row r="190">
          <cell r="A190">
            <v>181</v>
          </cell>
          <cell r="B190">
            <v>181</v>
          </cell>
          <cell r="C190" t="str">
            <v>METHUEN</v>
          </cell>
          <cell r="D190">
            <v>75</v>
          </cell>
          <cell r="E190">
            <v>859300</v>
          </cell>
          <cell r="F190">
            <v>66975</v>
          </cell>
          <cell r="G190">
            <v>926275</v>
          </cell>
          <cell r="I190">
            <v>108874.87055984096</v>
          </cell>
          <cell r="J190">
            <v>0.4638751915837323</v>
          </cell>
          <cell r="K190">
            <v>66975</v>
          </cell>
          <cell r="L190">
            <v>175849.87055984096</v>
          </cell>
          <cell r="N190">
            <v>750425.12944015907</v>
          </cell>
          <cell r="P190">
            <v>0</v>
          </cell>
          <cell r="Q190">
            <v>108874.87055984096</v>
          </cell>
          <cell r="R190">
            <v>66975</v>
          </cell>
          <cell r="S190">
            <v>175849.87055984096</v>
          </cell>
          <cell r="U190">
            <v>301682.25</v>
          </cell>
          <cell r="V190">
            <v>0</v>
          </cell>
          <cell r="W190">
            <v>181</v>
          </cell>
          <cell r="X190">
            <v>75</v>
          </cell>
          <cell r="Y190">
            <v>859300</v>
          </cell>
          <cell r="Z190">
            <v>0</v>
          </cell>
          <cell r="AA190">
            <v>859300</v>
          </cell>
          <cell r="AB190">
            <v>66975</v>
          </cell>
          <cell r="AC190">
            <v>926275</v>
          </cell>
          <cell r="AD190">
            <v>0</v>
          </cell>
          <cell r="AE190">
            <v>0</v>
          </cell>
          <cell r="AF190">
            <v>0</v>
          </cell>
          <cell r="AG190">
            <v>926275</v>
          </cell>
          <cell r="AI190">
            <v>181</v>
          </cell>
          <cell r="AJ190">
            <v>181</v>
          </cell>
          <cell r="AK190" t="str">
            <v>METHUEN</v>
          </cell>
          <cell r="AL190">
            <v>859300</v>
          </cell>
          <cell r="AM190">
            <v>745576</v>
          </cell>
          <cell r="AN190">
            <v>113724</v>
          </cell>
          <cell r="AO190">
            <v>25644.25</v>
          </cell>
          <cell r="AP190">
            <v>47084</v>
          </cell>
          <cell r="AQ190">
            <v>31421</v>
          </cell>
          <cell r="AR190">
            <v>7718.25</v>
          </cell>
          <cell r="AS190">
            <v>9115.75</v>
          </cell>
          <cell r="AT190">
            <v>0</v>
          </cell>
          <cell r="AU190">
            <v>234707.25</v>
          </cell>
          <cell r="AV190">
            <v>108874.87055984096</v>
          </cell>
          <cell r="AX190">
            <v>181</v>
          </cell>
          <cell r="AY190" t="str">
            <v>METHUEN</v>
          </cell>
          <cell r="BC190">
            <v>0</v>
          </cell>
          <cell r="BF190">
            <v>0</v>
          </cell>
          <cell r="BG190">
            <v>0</v>
          </cell>
          <cell r="BI190">
            <v>0</v>
          </cell>
          <cell r="BJ190">
            <v>113724</v>
          </cell>
          <cell r="BK190">
            <v>113724</v>
          </cell>
          <cell r="BL190">
            <v>0</v>
          </cell>
          <cell r="BN190">
            <v>0</v>
          </cell>
          <cell r="BO190">
            <v>0</v>
          </cell>
          <cell r="BQ190">
            <v>34618</v>
          </cell>
          <cell r="BR190">
            <v>25245.75</v>
          </cell>
          <cell r="BU190">
            <v>-181</v>
          </cell>
        </row>
        <row r="191">
          <cell r="A191">
            <v>182</v>
          </cell>
          <cell r="B191">
            <v>182</v>
          </cell>
          <cell r="C191" t="str">
            <v>MIDDLEBOROUGH</v>
          </cell>
          <cell r="D191">
            <v>23</v>
          </cell>
          <cell r="E191">
            <v>264385</v>
          </cell>
          <cell r="F191">
            <v>20539</v>
          </cell>
          <cell r="G191">
            <v>284924</v>
          </cell>
          <cell r="I191">
            <v>101591.27153747743</v>
          </cell>
          <cell r="J191">
            <v>0.81868693846408414</v>
          </cell>
          <cell r="K191">
            <v>20539</v>
          </cell>
          <cell r="L191">
            <v>122130.27153747743</v>
          </cell>
          <cell r="N191">
            <v>162793.72846252256</v>
          </cell>
          <cell r="P191">
            <v>0</v>
          </cell>
          <cell r="Q191">
            <v>101591.27153747743</v>
          </cell>
          <cell r="R191">
            <v>20539</v>
          </cell>
          <cell r="S191">
            <v>122130.27153747743</v>
          </cell>
          <cell r="U191">
            <v>144629.5</v>
          </cell>
          <cell r="V191">
            <v>0</v>
          </cell>
          <cell r="W191">
            <v>182</v>
          </cell>
          <cell r="X191">
            <v>23</v>
          </cell>
          <cell r="Y191">
            <v>264385</v>
          </cell>
          <cell r="Z191">
            <v>0</v>
          </cell>
          <cell r="AA191">
            <v>264385</v>
          </cell>
          <cell r="AB191">
            <v>20539</v>
          </cell>
          <cell r="AC191">
            <v>284924</v>
          </cell>
          <cell r="AD191">
            <v>0</v>
          </cell>
          <cell r="AE191">
            <v>0</v>
          </cell>
          <cell r="AF191">
            <v>0</v>
          </cell>
          <cell r="AG191">
            <v>284924</v>
          </cell>
          <cell r="AI191">
            <v>182</v>
          </cell>
          <cell r="AJ191">
            <v>182</v>
          </cell>
          <cell r="AK191" t="str">
            <v>MIDDLEBOROUGH</v>
          </cell>
          <cell r="AL191">
            <v>264385</v>
          </cell>
          <cell r="AM191">
            <v>158269</v>
          </cell>
          <cell r="AN191">
            <v>106116</v>
          </cell>
          <cell r="AO191">
            <v>13384.5</v>
          </cell>
          <cell r="AP191">
            <v>3483.75</v>
          </cell>
          <cell r="AQ191">
            <v>1106.25</v>
          </cell>
          <cell r="AR191">
            <v>0</v>
          </cell>
          <cell r="AS191">
            <v>0</v>
          </cell>
          <cell r="AT191">
            <v>0</v>
          </cell>
          <cell r="AU191">
            <v>124090.5</v>
          </cell>
          <cell r="AV191">
            <v>101591.27153747743</v>
          </cell>
          <cell r="AX191">
            <v>182</v>
          </cell>
          <cell r="AY191" t="str">
            <v>MIDDLEBOROUGH</v>
          </cell>
          <cell r="BC191">
            <v>0</v>
          </cell>
          <cell r="BF191">
            <v>0</v>
          </cell>
          <cell r="BG191">
            <v>0</v>
          </cell>
          <cell r="BI191">
            <v>0</v>
          </cell>
          <cell r="BJ191">
            <v>106116</v>
          </cell>
          <cell r="BK191">
            <v>106116</v>
          </cell>
          <cell r="BL191">
            <v>0</v>
          </cell>
          <cell r="BN191">
            <v>0</v>
          </cell>
          <cell r="BO191">
            <v>0</v>
          </cell>
          <cell r="BQ191">
            <v>23092</v>
          </cell>
          <cell r="BR191">
            <v>25782.25</v>
          </cell>
          <cell r="BU191">
            <v>-182</v>
          </cell>
        </row>
        <row r="192">
          <cell r="A192">
            <v>183</v>
          </cell>
          <cell r="B192">
            <v>183</v>
          </cell>
          <cell r="C192" t="str">
            <v>MIDDLEFIELD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I192">
            <v>0</v>
          </cell>
          <cell r="J192" t="str">
            <v/>
          </cell>
          <cell r="K192">
            <v>0</v>
          </cell>
          <cell r="L192">
            <v>0</v>
          </cell>
          <cell r="N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U192">
            <v>0</v>
          </cell>
          <cell r="V192">
            <v>0</v>
          </cell>
          <cell r="W192">
            <v>183</v>
          </cell>
          <cell r="AI192">
            <v>183</v>
          </cell>
          <cell r="AJ192">
            <v>183</v>
          </cell>
          <cell r="AK192" t="str">
            <v>MIDDLEFIELD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X192">
            <v>183</v>
          </cell>
          <cell r="AY192" t="str">
            <v>MIDDLEFIELD</v>
          </cell>
          <cell r="BC192">
            <v>0</v>
          </cell>
          <cell r="BF192">
            <v>0</v>
          </cell>
          <cell r="BG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N192">
            <v>0</v>
          </cell>
          <cell r="BO192">
            <v>0</v>
          </cell>
          <cell r="BQ192">
            <v>0</v>
          </cell>
          <cell r="BR192">
            <v>0</v>
          </cell>
          <cell r="BU192">
            <v>-183</v>
          </cell>
        </row>
        <row r="193">
          <cell r="A193">
            <v>184</v>
          </cell>
          <cell r="B193">
            <v>184</v>
          </cell>
          <cell r="C193" t="str">
            <v>MIDDLETON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I193">
            <v>0</v>
          </cell>
          <cell r="J193" t="str">
            <v/>
          </cell>
          <cell r="K193">
            <v>0</v>
          </cell>
          <cell r="L193">
            <v>0</v>
          </cell>
          <cell r="N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U193">
            <v>0</v>
          </cell>
          <cell r="V193">
            <v>0</v>
          </cell>
          <cell r="W193">
            <v>184</v>
          </cell>
          <cell r="AI193">
            <v>184</v>
          </cell>
          <cell r="AJ193">
            <v>184</v>
          </cell>
          <cell r="AK193" t="str">
            <v>MIDDLETON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X193">
            <v>184</v>
          </cell>
          <cell r="AY193" t="str">
            <v>MIDDLETON</v>
          </cell>
          <cell r="BC193">
            <v>0</v>
          </cell>
          <cell r="BF193">
            <v>0</v>
          </cell>
          <cell r="BG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N193">
            <v>0</v>
          </cell>
          <cell r="BO193">
            <v>0</v>
          </cell>
          <cell r="BQ193">
            <v>0</v>
          </cell>
          <cell r="BR193">
            <v>0</v>
          </cell>
          <cell r="BU193">
            <v>-184</v>
          </cell>
        </row>
        <row r="194">
          <cell r="A194">
            <v>185</v>
          </cell>
          <cell r="B194">
            <v>185</v>
          </cell>
          <cell r="C194" t="str">
            <v>MILFORD</v>
          </cell>
          <cell r="D194">
            <v>5</v>
          </cell>
          <cell r="E194">
            <v>46915</v>
          </cell>
          <cell r="F194">
            <v>4426</v>
          </cell>
          <cell r="G194">
            <v>51341</v>
          </cell>
          <cell r="I194">
            <v>0</v>
          </cell>
          <cell r="J194">
            <v>0</v>
          </cell>
          <cell r="K194">
            <v>4426</v>
          </cell>
          <cell r="L194">
            <v>4426</v>
          </cell>
          <cell r="N194">
            <v>46915</v>
          </cell>
          <cell r="P194">
            <v>0</v>
          </cell>
          <cell r="Q194">
            <v>0</v>
          </cell>
          <cell r="R194">
            <v>4426</v>
          </cell>
          <cell r="S194">
            <v>4426</v>
          </cell>
          <cell r="U194">
            <v>11906.75</v>
          </cell>
          <cell r="V194">
            <v>0</v>
          </cell>
          <cell r="W194">
            <v>185</v>
          </cell>
          <cell r="X194">
            <v>5</v>
          </cell>
          <cell r="Y194">
            <v>46915</v>
          </cell>
          <cell r="Z194">
            <v>0</v>
          </cell>
          <cell r="AA194">
            <v>46915</v>
          </cell>
          <cell r="AB194">
            <v>4426</v>
          </cell>
          <cell r="AC194">
            <v>51341</v>
          </cell>
          <cell r="AD194">
            <v>0</v>
          </cell>
          <cell r="AE194">
            <v>0</v>
          </cell>
          <cell r="AF194">
            <v>0</v>
          </cell>
          <cell r="AG194">
            <v>51341</v>
          </cell>
          <cell r="AI194">
            <v>185</v>
          </cell>
          <cell r="AJ194">
            <v>185</v>
          </cell>
          <cell r="AK194" t="str">
            <v>MILFORD</v>
          </cell>
          <cell r="AL194">
            <v>46915</v>
          </cell>
          <cell r="AM194">
            <v>58290</v>
          </cell>
          <cell r="AN194">
            <v>0</v>
          </cell>
          <cell r="AO194">
            <v>2608.25</v>
          </cell>
          <cell r="AP194">
            <v>3313.25</v>
          </cell>
          <cell r="AQ194">
            <v>1559.25</v>
          </cell>
          <cell r="AR194">
            <v>0</v>
          </cell>
          <cell r="AS194">
            <v>0</v>
          </cell>
          <cell r="AT194">
            <v>0</v>
          </cell>
          <cell r="AU194">
            <v>7480.75</v>
          </cell>
          <cell r="AV194">
            <v>0</v>
          </cell>
          <cell r="AX194">
            <v>185</v>
          </cell>
          <cell r="AY194" t="str">
            <v>MILFORD</v>
          </cell>
          <cell r="BC194">
            <v>0</v>
          </cell>
          <cell r="BF194">
            <v>0</v>
          </cell>
          <cell r="BG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N194">
            <v>0</v>
          </cell>
          <cell r="BO194">
            <v>0</v>
          </cell>
          <cell r="BQ194">
            <v>10596</v>
          </cell>
          <cell r="BR194">
            <v>0</v>
          </cell>
          <cell r="BU194">
            <v>-185</v>
          </cell>
        </row>
        <row r="195">
          <cell r="A195">
            <v>186</v>
          </cell>
          <cell r="B195">
            <v>186</v>
          </cell>
          <cell r="C195" t="str">
            <v>MILLBURY</v>
          </cell>
          <cell r="D195">
            <v>2</v>
          </cell>
          <cell r="E195">
            <v>25814</v>
          </cell>
          <cell r="F195">
            <v>1786</v>
          </cell>
          <cell r="G195">
            <v>27600</v>
          </cell>
          <cell r="I195">
            <v>0</v>
          </cell>
          <cell r="J195">
            <v>0</v>
          </cell>
          <cell r="K195">
            <v>1786</v>
          </cell>
          <cell r="L195">
            <v>1786</v>
          </cell>
          <cell r="N195">
            <v>25814</v>
          </cell>
          <cell r="P195">
            <v>0</v>
          </cell>
          <cell r="Q195">
            <v>0</v>
          </cell>
          <cell r="R195">
            <v>1786</v>
          </cell>
          <cell r="S195">
            <v>1786</v>
          </cell>
          <cell r="U195">
            <v>13771</v>
          </cell>
          <cell r="V195">
            <v>0</v>
          </cell>
          <cell r="W195">
            <v>186</v>
          </cell>
          <cell r="X195">
            <v>2</v>
          </cell>
          <cell r="Y195">
            <v>25814</v>
          </cell>
          <cell r="Z195">
            <v>0</v>
          </cell>
          <cell r="AA195">
            <v>25814</v>
          </cell>
          <cell r="AB195">
            <v>1786</v>
          </cell>
          <cell r="AC195">
            <v>27600</v>
          </cell>
          <cell r="AD195">
            <v>0</v>
          </cell>
          <cell r="AE195">
            <v>0</v>
          </cell>
          <cell r="AF195">
            <v>0</v>
          </cell>
          <cell r="AG195">
            <v>27600</v>
          </cell>
          <cell r="AI195">
            <v>186</v>
          </cell>
          <cell r="AJ195">
            <v>186</v>
          </cell>
          <cell r="AK195" t="str">
            <v>MILLBURY</v>
          </cell>
          <cell r="AL195">
            <v>25814</v>
          </cell>
          <cell r="AM195">
            <v>64600</v>
          </cell>
          <cell r="AN195">
            <v>0</v>
          </cell>
          <cell r="AO195">
            <v>0</v>
          </cell>
          <cell r="AP195">
            <v>9076</v>
          </cell>
          <cell r="AQ195">
            <v>0</v>
          </cell>
          <cell r="AR195">
            <v>0</v>
          </cell>
          <cell r="AS195">
            <v>2909</v>
          </cell>
          <cell r="AT195">
            <v>0</v>
          </cell>
          <cell r="AU195">
            <v>11985</v>
          </cell>
          <cell r="AV195">
            <v>0</v>
          </cell>
          <cell r="AX195">
            <v>186</v>
          </cell>
          <cell r="AY195" t="str">
            <v>MILLBURY</v>
          </cell>
          <cell r="BC195">
            <v>0</v>
          </cell>
          <cell r="BF195">
            <v>0</v>
          </cell>
          <cell r="BG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N195">
            <v>0</v>
          </cell>
          <cell r="BO195">
            <v>0</v>
          </cell>
          <cell r="BQ195">
            <v>579</v>
          </cell>
          <cell r="BR195">
            <v>0</v>
          </cell>
          <cell r="BU195">
            <v>-186</v>
          </cell>
        </row>
        <row r="196">
          <cell r="A196">
            <v>187</v>
          </cell>
          <cell r="B196">
            <v>187</v>
          </cell>
          <cell r="C196" t="str">
            <v>MILLIS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N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U196">
            <v>5399.25</v>
          </cell>
          <cell r="V196">
            <v>0</v>
          </cell>
          <cell r="W196">
            <v>187</v>
          </cell>
          <cell r="AI196">
            <v>187</v>
          </cell>
          <cell r="AJ196">
            <v>187</v>
          </cell>
          <cell r="AK196" t="str">
            <v>MILLIS</v>
          </cell>
          <cell r="AL196">
            <v>0</v>
          </cell>
          <cell r="AM196">
            <v>10537</v>
          </cell>
          <cell r="AN196">
            <v>0</v>
          </cell>
          <cell r="AO196">
            <v>0</v>
          </cell>
          <cell r="AP196">
            <v>5399.25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5399.25</v>
          </cell>
          <cell r="AV196">
            <v>0</v>
          </cell>
          <cell r="AX196">
            <v>187</v>
          </cell>
          <cell r="AY196" t="str">
            <v>MILLIS</v>
          </cell>
          <cell r="BC196">
            <v>0</v>
          </cell>
          <cell r="BF196">
            <v>0</v>
          </cell>
          <cell r="BG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N196">
            <v>0</v>
          </cell>
          <cell r="BO196">
            <v>0</v>
          </cell>
          <cell r="BQ196">
            <v>4880</v>
          </cell>
          <cell r="BR196">
            <v>0</v>
          </cell>
          <cell r="BU196">
            <v>-187</v>
          </cell>
        </row>
        <row r="197">
          <cell r="A197">
            <v>188</v>
          </cell>
          <cell r="B197">
            <v>188</v>
          </cell>
          <cell r="C197" t="str">
            <v>MILLVILLE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I197">
            <v>0</v>
          </cell>
          <cell r="J197" t="str">
            <v/>
          </cell>
          <cell r="K197">
            <v>0</v>
          </cell>
          <cell r="L197">
            <v>0</v>
          </cell>
          <cell r="N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U197">
            <v>0</v>
          </cell>
          <cell r="V197">
            <v>0</v>
          </cell>
          <cell r="W197">
            <v>188</v>
          </cell>
          <cell r="AI197">
            <v>188</v>
          </cell>
          <cell r="AJ197">
            <v>188</v>
          </cell>
          <cell r="AK197" t="str">
            <v>MILLVILLE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X197">
            <v>188</v>
          </cell>
          <cell r="AY197" t="str">
            <v>MILLVILLE</v>
          </cell>
          <cell r="BC197">
            <v>0</v>
          </cell>
          <cell r="BF197">
            <v>0</v>
          </cell>
          <cell r="BG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N197">
            <v>0</v>
          </cell>
          <cell r="BO197">
            <v>0</v>
          </cell>
          <cell r="BQ197">
            <v>0</v>
          </cell>
          <cell r="BR197">
            <v>0</v>
          </cell>
          <cell r="BU197">
            <v>-188</v>
          </cell>
        </row>
        <row r="198">
          <cell r="A198">
            <v>189</v>
          </cell>
          <cell r="B198">
            <v>189</v>
          </cell>
          <cell r="C198" t="str">
            <v>MILTON</v>
          </cell>
          <cell r="D198">
            <v>7</v>
          </cell>
          <cell r="E198">
            <v>96987</v>
          </cell>
          <cell r="F198">
            <v>6099</v>
          </cell>
          <cell r="G198">
            <v>103086</v>
          </cell>
          <cell r="I198">
            <v>0</v>
          </cell>
          <cell r="J198">
            <v>0</v>
          </cell>
          <cell r="K198">
            <v>6099</v>
          </cell>
          <cell r="L198">
            <v>6099</v>
          </cell>
          <cell r="N198">
            <v>96987</v>
          </cell>
          <cell r="P198">
            <v>0</v>
          </cell>
          <cell r="Q198">
            <v>0</v>
          </cell>
          <cell r="R198">
            <v>6099</v>
          </cell>
          <cell r="S198">
            <v>6099</v>
          </cell>
          <cell r="U198">
            <v>26479.5</v>
          </cell>
          <cell r="V198">
            <v>0</v>
          </cell>
          <cell r="W198">
            <v>189</v>
          </cell>
          <cell r="X198">
            <v>7</v>
          </cell>
          <cell r="Y198">
            <v>96987</v>
          </cell>
          <cell r="Z198">
            <v>0</v>
          </cell>
          <cell r="AA198">
            <v>96987</v>
          </cell>
          <cell r="AB198">
            <v>6099</v>
          </cell>
          <cell r="AC198">
            <v>103086</v>
          </cell>
          <cell r="AD198">
            <v>0</v>
          </cell>
          <cell r="AE198">
            <v>0</v>
          </cell>
          <cell r="AF198">
            <v>0</v>
          </cell>
          <cell r="AG198">
            <v>103086</v>
          </cell>
          <cell r="AI198">
            <v>189</v>
          </cell>
          <cell r="AJ198">
            <v>189</v>
          </cell>
          <cell r="AK198" t="str">
            <v>MILTON</v>
          </cell>
          <cell r="AL198">
            <v>96987</v>
          </cell>
          <cell r="AM198">
            <v>126202</v>
          </cell>
          <cell r="AN198">
            <v>0</v>
          </cell>
          <cell r="AO198">
            <v>10748.75</v>
          </cell>
          <cell r="AP198">
            <v>6960.25</v>
          </cell>
          <cell r="AQ198">
            <v>0</v>
          </cell>
          <cell r="AR198">
            <v>2079.5</v>
          </cell>
          <cell r="AS198">
            <v>592</v>
          </cell>
          <cell r="AT198">
            <v>0</v>
          </cell>
          <cell r="AU198">
            <v>20380.5</v>
          </cell>
          <cell r="AV198">
            <v>0</v>
          </cell>
          <cell r="AX198">
            <v>189</v>
          </cell>
          <cell r="AY198" t="str">
            <v>MILTON</v>
          </cell>
          <cell r="BC198">
            <v>0</v>
          </cell>
          <cell r="BF198">
            <v>0</v>
          </cell>
          <cell r="BG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N198">
            <v>0</v>
          </cell>
          <cell r="BO198">
            <v>0</v>
          </cell>
          <cell r="BQ198">
            <v>23667</v>
          </cell>
          <cell r="BR198">
            <v>2203.75</v>
          </cell>
          <cell r="BU198">
            <v>-189</v>
          </cell>
        </row>
        <row r="199">
          <cell r="A199">
            <v>190</v>
          </cell>
          <cell r="B199">
            <v>190</v>
          </cell>
          <cell r="C199" t="str">
            <v>MONROE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I199">
            <v>0</v>
          </cell>
          <cell r="J199" t="str">
            <v/>
          </cell>
          <cell r="K199">
            <v>0</v>
          </cell>
          <cell r="L199">
            <v>0</v>
          </cell>
          <cell r="N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U199">
            <v>0</v>
          </cell>
          <cell r="V199">
            <v>0</v>
          </cell>
          <cell r="W199">
            <v>190</v>
          </cell>
          <cell r="AI199">
            <v>190</v>
          </cell>
          <cell r="AJ199">
            <v>190</v>
          </cell>
          <cell r="AK199" t="str">
            <v>MONROE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X199">
            <v>190</v>
          </cell>
          <cell r="AY199" t="str">
            <v>MONROE</v>
          </cell>
          <cell r="BC199">
            <v>0</v>
          </cell>
          <cell r="BF199">
            <v>0</v>
          </cell>
          <cell r="BG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N199">
            <v>0</v>
          </cell>
          <cell r="BO199">
            <v>0</v>
          </cell>
          <cell r="BQ199">
            <v>0</v>
          </cell>
          <cell r="BR199">
            <v>0</v>
          </cell>
          <cell r="BU199">
            <v>-190</v>
          </cell>
        </row>
        <row r="200">
          <cell r="A200">
            <v>191</v>
          </cell>
          <cell r="B200">
            <v>191</v>
          </cell>
          <cell r="C200" t="str">
            <v>MONSON</v>
          </cell>
          <cell r="D200">
            <v>8</v>
          </cell>
          <cell r="E200">
            <v>85952</v>
          </cell>
          <cell r="F200">
            <v>7088</v>
          </cell>
          <cell r="G200">
            <v>93040</v>
          </cell>
          <cell r="I200">
            <v>0</v>
          </cell>
          <cell r="J200">
            <v>0</v>
          </cell>
          <cell r="K200">
            <v>7088</v>
          </cell>
          <cell r="L200">
            <v>7088</v>
          </cell>
          <cell r="N200">
            <v>85952</v>
          </cell>
          <cell r="P200">
            <v>0</v>
          </cell>
          <cell r="Q200">
            <v>0</v>
          </cell>
          <cell r="R200">
            <v>7088</v>
          </cell>
          <cell r="S200">
            <v>7088</v>
          </cell>
          <cell r="U200">
            <v>30092.5</v>
          </cell>
          <cell r="V200">
            <v>0</v>
          </cell>
          <cell r="W200">
            <v>191</v>
          </cell>
          <cell r="X200">
            <v>8</v>
          </cell>
          <cell r="Y200">
            <v>85952</v>
          </cell>
          <cell r="Z200">
            <v>0</v>
          </cell>
          <cell r="AA200">
            <v>85952</v>
          </cell>
          <cell r="AB200">
            <v>7088</v>
          </cell>
          <cell r="AC200">
            <v>93040</v>
          </cell>
          <cell r="AD200">
            <v>0</v>
          </cell>
          <cell r="AE200">
            <v>0</v>
          </cell>
          <cell r="AF200">
            <v>0</v>
          </cell>
          <cell r="AG200">
            <v>93040</v>
          </cell>
          <cell r="AI200">
            <v>191</v>
          </cell>
          <cell r="AJ200">
            <v>191</v>
          </cell>
          <cell r="AK200" t="str">
            <v>MONSON</v>
          </cell>
          <cell r="AL200">
            <v>85952</v>
          </cell>
          <cell r="AM200">
            <v>106577</v>
          </cell>
          <cell r="AN200">
            <v>0</v>
          </cell>
          <cell r="AO200">
            <v>0</v>
          </cell>
          <cell r="AP200">
            <v>13115.25</v>
          </cell>
          <cell r="AQ200">
            <v>5399.5</v>
          </cell>
          <cell r="AR200">
            <v>0</v>
          </cell>
          <cell r="AS200">
            <v>4489.75</v>
          </cell>
          <cell r="AT200">
            <v>0</v>
          </cell>
          <cell r="AU200">
            <v>23004.5</v>
          </cell>
          <cell r="AV200">
            <v>0</v>
          </cell>
          <cell r="AX200">
            <v>191</v>
          </cell>
          <cell r="AY200" t="str">
            <v>MONSON</v>
          </cell>
          <cell r="BC200">
            <v>0</v>
          </cell>
          <cell r="BF200">
            <v>0</v>
          </cell>
          <cell r="BG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N200">
            <v>0</v>
          </cell>
          <cell r="BO200">
            <v>0</v>
          </cell>
          <cell r="BQ200">
            <v>6318</v>
          </cell>
          <cell r="BR200">
            <v>0</v>
          </cell>
          <cell r="BU200">
            <v>-191</v>
          </cell>
        </row>
        <row r="201">
          <cell r="A201">
            <v>192</v>
          </cell>
          <cell r="B201">
            <v>192</v>
          </cell>
          <cell r="C201" t="str">
            <v>MONTAGUE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I201">
            <v>0</v>
          </cell>
          <cell r="J201" t="str">
            <v/>
          </cell>
          <cell r="K201">
            <v>0</v>
          </cell>
          <cell r="L201">
            <v>0</v>
          </cell>
          <cell r="N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U201">
            <v>0</v>
          </cell>
          <cell r="V201">
            <v>0</v>
          </cell>
          <cell r="W201">
            <v>192</v>
          </cell>
          <cell r="AI201">
            <v>192</v>
          </cell>
          <cell r="AJ201">
            <v>192</v>
          </cell>
          <cell r="AK201" t="str">
            <v>MONTAGUE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X201">
            <v>192</v>
          </cell>
          <cell r="AY201" t="str">
            <v>MONTAGUE</v>
          </cell>
          <cell r="BC201">
            <v>0</v>
          </cell>
          <cell r="BF201">
            <v>0</v>
          </cell>
          <cell r="BG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N201">
            <v>0</v>
          </cell>
          <cell r="BO201">
            <v>0</v>
          </cell>
          <cell r="BQ201">
            <v>0</v>
          </cell>
          <cell r="BR201">
            <v>0</v>
          </cell>
          <cell r="BU201">
            <v>-192</v>
          </cell>
        </row>
        <row r="202">
          <cell r="A202">
            <v>193</v>
          </cell>
          <cell r="B202">
            <v>193</v>
          </cell>
          <cell r="C202" t="str">
            <v>MONTEREY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I202">
            <v>0</v>
          </cell>
          <cell r="J202" t="str">
            <v/>
          </cell>
          <cell r="K202">
            <v>0</v>
          </cell>
          <cell r="L202">
            <v>0</v>
          </cell>
          <cell r="N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U202">
            <v>0</v>
          </cell>
          <cell r="V202">
            <v>0</v>
          </cell>
          <cell r="W202">
            <v>193</v>
          </cell>
          <cell r="AI202">
            <v>193</v>
          </cell>
          <cell r="AJ202">
            <v>193</v>
          </cell>
          <cell r="AK202" t="str">
            <v>MONTEREY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X202">
            <v>193</v>
          </cell>
          <cell r="AY202" t="str">
            <v>MONTEREY</v>
          </cell>
          <cell r="BC202">
            <v>0</v>
          </cell>
          <cell r="BF202">
            <v>0</v>
          </cell>
          <cell r="BG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N202">
            <v>0</v>
          </cell>
          <cell r="BO202">
            <v>0</v>
          </cell>
          <cell r="BQ202">
            <v>0</v>
          </cell>
          <cell r="BR202">
            <v>0</v>
          </cell>
          <cell r="BU202">
            <v>-193</v>
          </cell>
        </row>
        <row r="203">
          <cell r="A203">
            <v>194</v>
          </cell>
          <cell r="B203">
            <v>194</v>
          </cell>
          <cell r="C203" t="str">
            <v>MONTGOMERY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I203">
            <v>0</v>
          </cell>
          <cell r="J203" t="str">
            <v/>
          </cell>
          <cell r="K203">
            <v>0</v>
          </cell>
          <cell r="L203">
            <v>0</v>
          </cell>
          <cell r="N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U203">
            <v>0</v>
          </cell>
          <cell r="V203">
            <v>0</v>
          </cell>
          <cell r="W203">
            <v>194</v>
          </cell>
          <cell r="AI203">
            <v>194</v>
          </cell>
          <cell r="AJ203">
            <v>194</v>
          </cell>
          <cell r="AK203" t="str">
            <v>MONTGOMERY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X203">
            <v>194</v>
          </cell>
          <cell r="AY203" t="str">
            <v>MONTGOMERY</v>
          </cell>
          <cell r="BC203">
            <v>0</v>
          </cell>
          <cell r="BF203">
            <v>0</v>
          </cell>
          <cell r="BG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N203">
            <v>0</v>
          </cell>
          <cell r="BO203">
            <v>0</v>
          </cell>
          <cell r="BQ203">
            <v>0</v>
          </cell>
          <cell r="BR203">
            <v>0</v>
          </cell>
          <cell r="BU203">
            <v>-194</v>
          </cell>
        </row>
        <row r="204">
          <cell r="A204">
            <v>195</v>
          </cell>
          <cell r="B204">
            <v>195</v>
          </cell>
          <cell r="C204" t="str">
            <v>MOUNT WASHINGTON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I204">
            <v>0</v>
          </cell>
          <cell r="J204" t="str">
            <v/>
          </cell>
          <cell r="K204">
            <v>0</v>
          </cell>
          <cell r="L204">
            <v>0</v>
          </cell>
          <cell r="N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U204">
            <v>0</v>
          </cell>
          <cell r="V204">
            <v>0</v>
          </cell>
          <cell r="W204">
            <v>195</v>
          </cell>
          <cell r="AI204">
            <v>195</v>
          </cell>
          <cell r="AJ204">
            <v>195</v>
          </cell>
          <cell r="AK204" t="str">
            <v>MOUNT WASHINGTON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X204">
            <v>195</v>
          </cell>
          <cell r="AY204" t="str">
            <v>MOUNT WASHINGTON</v>
          </cell>
          <cell r="BC204">
            <v>0</v>
          </cell>
          <cell r="BF204">
            <v>0</v>
          </cell>
          <cell r="BG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N204">
            <v>0</v>
          </cell>
          <cell r="BO204">
            <v>0</v>
          </cell>
          <cell r="BQ204">
            <v>0</v>
          </cell>
          <cell r="BR204">
            <v>0</v>
          </cell>
          <cell r="BU204">
            <v>-195</v>
          </cell>
        </row>
        <row r="205">
          <cell r="A205">
            <v>196</v>
          </cell>
          <cell r="B205">
            <v>196</v>
          </cell>
          <cell r="C205" t="str">
            <v>NAHANT</v>
          </cell>
          <cell r="D205">
            <v>5</v>
          </cell>
          <cell r="E205">
            <v>58950</v>
          </cell>
          <cell r="F205">
            <v>4445</v>
          </cell>
          <cell r="G205">
            <v>63395</v>
          </cell>
          <cell r="I205">
            <v>971.72095264182201</v>
          </cell>
          <cell r="J205">
            <v>0.10031185636851678</v>
          </cell>
          <cell r="K205">
            <v>4445</v>
          </cell>
          <cell r="L205">
            <v>5416.7209526418219</v>
          </cell>
          <cell r="N205">
            <v>57978.279047358177</v>
          </cell>
          <cell r="P205">
            <v>0</v>
          </cell>
          <cell r="Q205">
            <v>971.72095264182201</v>
          </cell>
          <cell r="R205">
            <v>4445</v>
          </cell>
          <cell r="S205">
            <v>5416.7209526418219</v>
          </cell>
          <cell r="U205">
            <v>14132</v>
          </cell>
          <cell r="V205">
            <v>0</v>
          </cell>
          <cell r="W205">
            <v>196</v>
          </cell>
          <cell r="X205">
            <v>5</v>
          </cell>
          <cell r="Y205">
            <v>58950</v>
          </cell>
          <cell r="Z205">
            <v>0</v>
          </cell>
          <cell r="AA205">
            <v>58950</v>
          </cell>
          <cell r="AB205">
            <v>4445</v>
          </cell>
          <cell r="AC205">
            <v>63395</v>
          </cell>
          <cell r="AD205">
            <v>0</v>
          </cell>
          <cell r="AE205">
            <v>0</v>
          </cell>
          <cell r="AF205">
            <v>0</v>
          </cell>
          <cell r="AG205">
            <v>63395</v>
          </cell>
          <cell r="AI205">
            <v>196</v>
          </cell>
          <cell r="AJ205">
            <v>196</v>
          </cell>
          <cell r="AK205" t="str">
            <v>NAHANT</v>
          </cell>
          <cell r="AL205">
            <v>58950</v>
          </cell>
          <cell r="AM205">
            <v>57935</v>
          </cell>
          <cell r="AN205">
            <v>1015</v>
          </cell>
          <cell r="AO205">
            <v>979</v>
          </cell>
          <cell r="AP205">
            <v>0</v>
          </cell>
          <cell r="AQ205">
            <v>7693</v>
          </cell>
          <cell r="AR205">
            <v>0</v>
          </cell>
          <cell r="AS205">
            <v>0</v>
          </cell>
          <cell r="AT205">
            <v>0</v>
          </cell>
          <cell r="AU205">
            <v>9687</v>
          </cell>
          <cell r="AV205">
            <v>971.72095264182201</v>
          </cell>
          <cell r="AX205">
            <v>196</v>
          </cell>
          <cell r="AY205" t="str">
            <v>NAHANT</v>
          </cell>
          <cell r="BC205">
            <v>0</v>
          </cell>
          <cell r="BF205">
            <v>0</v>
          </cell>
          <cell r="BG205">
            <v>0</v>
          </cell>
          <cell r="BI205">
            <v>0</v>
          </cell>
          <cell r="BJ205">
            <v>1015</v>
          </cell>
          <cell r="BK205">
            <v>1015</v>
          </cell>
          <cell r="BL205">
            <v>0</v>
          </cell>
          <cell r="BN205">
            <v>0</v>
          </cell>
          <cell r="BO205">
            <v>0</v>
          </cell>
          <cell r="BQ205">
            <v>3377</v>
          </cell>
          <cell r="BR205">
            <v>0</v>
          </cell>
          <cell r="BU205">
            <v>-196</v>
          </cell>
        </row>
        <row r="206">
          <cell r="A206">
            <v>197</v>
          </cell>
          <cell r="B206">
            <v>197</v>
          </cell>
          <cell r="C206" t="str">
            <v>NANTUCKET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I206">
            <v>0</v>
          </cell>
          <cell r="J206" t="str">
            <v/>
          </cell>
          <cell r="K206">
            <v>0</v>
          </cell>
          <cell r="L206">
            <v>0</v>
          </cell>
          <cell r="N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U206">
            <v>0</v>
          </cell>
          <cell r="V206">
            <v>0</v>
          </cell>
          <cell r="W206">
            <v>197</v>
          </cell>
          <cell r="AI206">
            <v>197</v>
          </cell>
          <cell r="AJ206">
            <v>197</v>
          </cell>
          <cell r="AK206" t="str">
            <v>NANTUCKET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X206">
            <v>197</v>
          </cell>
          <cell r="AY206" t="str">
            <v>NANTUCKET</v>
          </cell>
          <cell r="BC206">
            <v>0</v>
          </cell>
          <cell r="BF206">
            <v>0</v>
          </cell>
          <cell r="BG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N206">
            <v>0</v>
          </cell>
          <cell r="BO206">
            <v>0</v>
          </cell>
          <cell r="BQ206">
            <v>0</v>
          </cell>
          <cell r="BR206">
            <v>0</v>
          </cell>
          <cell r="BU206">
            <v>-197</v>
          </cell>
        </row>
        <row r="207">
          <cell r="A207">
            <v>198</v>
          </cell>
          <cell r="B207">
            <v>198</v>
          </cell>
          <cell r="C207" t="str">
            <v>NATICK</v>
          </cell>
          <cell r="D207">
            <v>38</v>
          </cell>
          <cell r="E207">
            <v>435070</v>
          </cell>
          <cell r="F207">
            <v>33410</v>
          </cell>
          <cell r="G207">
            <v>468480</v>
          </cell>
          <cell r="I207">
            <v>0</v>
          </cell>
          <cell r="J207">
            <v>0</v>
          </cell>
          <cell r="K207">
            <v>33410</v>
          </cell>
          <cell r="L207">
            <v>33410</v>
          </cell>
          <cell r="N207">
            <v>435070</v>
          </cell>
          <cell r="P207">
            <v>0</v>
          </cell>
          <cell r="Q207">
            <v>0</v>
          </cell>
          <cell r="R207">
            <v>33410</v>
          </cell>
          <cell r="S207">
            <v>33410</v>
          </cell>
          <cell r="U207">
            <v>60742.25</v>
          </cell>
          <cell r="V207">
            <v>0</v>
          </cell>
          <cell r="W207">
            <v>198</v>
          </cell>
          <cell r="X207">
            <v>38</v>
          </cell>
          <cell r="Y207">
            <v>435070</v>
          </cell>
          <cell r="Z207">
            <v>0</v>
          </cell>
          <cell r="AA207">
            <v>435070</v>
          </cell>
          <cell r="AB207">
            <v>33410</v>
          </cell>
          <cell r="AC207">
            <v>468480</v>
          </cell>
          <cell r="AD207">
            <v>0</v>
          </cell>
          <cell r="AE207">
            <v>0</v>
          </cell>
          <cell r="AF207">
            <v>0</v>
          </cell>
          <cell r="AG207">
            <v>468480</v>
          </cell>
          <cell r="AI207">
            <v>198</v>
          </cell>
          <cell r="AJ207">
            <v>198</v>
          </cell>
          <cell r="AK207" t="str">
            <v>NATICK</v>
          </cell>
          <cell r="AL207">
            <v>435070</v>
          </cell>
          <cell r="AM207">
            <v>471201</v>
          </cell>
          <cell r="AN207">
            <v>0</v>
          </cell>
          <cell r="AO207">
            <v>0</v>
          </cell>
          <cell r="AP207">
            <v>0</v>
          </cell>
          <cell r="AQ207">
            <v>27332.25</v>
          </cell>
          <cell r="AR207">
            <v>0</v>
          </cell>
          <cell r="AS207">
            <v>0</v>
          </cell>
          <cell r="AT207">
            <v>0</v>
          </cell>
          <cell r="AU207">
            <v>27332.25</v>
          </cell>
          <cell r="AV207">
            <v>0</v>
          </cell>
          <cell r="AX207">
            <v>198</v>
          </cell>
          <cell r="AY207" t="str">
            <v>NATICK</v>
          </cell>
          <cell r="BC207">
            <v>0</v>
          </cell>
          <cell r="BF207">
            <v>0</v>
          </cell>
          <cell r="BG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N207">
            <v>0</v>
          </cell>
          <cell r="BO207">
            <v>0</v>
          </cell>
          <cell r="BQ207">
            <v>28715</v>
          </cell>
          <cell r="BR207">
            <v>7981.5</v>
          </cell>
          <cell r="BU207">
            <v>-198</v>
          </cell>
        </row>
        <row r="208">
          <cell r="A208">
            <v>199</v>
          </cell>
          <cell r="B208">
            <v>199</v>
          </cell>
          <cell r="C208" t="str">
            <v>NEEDHAM</v>
          </cell>
          <cell r="D208">
            <v>1</v>
          </cell>
          <cell r="E208">
            <v>14659</v>
          </cell>
          <cell r="F208">
            <v>887</v>
          </cell>
          <cell r="G208">
            <v>15546</v>
          </cell>
          <cell r="I208">
            <v>0</v>
          </cell>
          <cell r="J208">
            <v>0</v>
          </cell>
          <cell r="K208">
            <v>887</v>
          </cell>
          <cell r="L208">
            <v>887</v>
          </cell>
          <cell r="N208">
            <v>14659</v>
          </cell>
          <cell r="P208">
            <v>0</v>
          </cell>
          <cell r="Q208">
            <v>0</v>
          </cell>
          <cell r="R208">
            <v>887</v>
          </cell>
          <cell r="S208">
            <v>887</v>
          </cell>
          <cell r="U208">
            <v>18262.25</v>
          </cell>
          <cell r="V208">
            <v>0</v>
          </cell>
          <cell r="W208">
            <v>199</v>
          </cell>
          <cell r="X208">
            <v>1</v>
          </cell>
          <cell r="Y208">
            <v>14659</v>
          </cell>
          <cell r="Z208">
            <v>0</v>
          </cell>
          <cell r="AA208">
            <v>14659</v>
          </cell>
          <cell r="AB208">
            <v>887</v>
          </cell>
          <cell r="AC208">
            <v>15546</v>
          </cell>
          <cell r="AD208">
            <v>0</v>
          </cell>
          <cell r="AE208">
            <v>0</v>
          </cell>
          <cell r="AF208">
            <v>0</v>
          </cell>
          <cell r="AG208">
            <v>15546</v>
          </cell>
          <cell r="AI208">
            <v>199</v>
          </cell>
          <cell r="AJ208">
            <v>199</v>
          </cell>
          <cell r="AK208" t="str">
            <v>NEEDHAM</v>
          </cell>
          <cell r="AL208">
            <v>14659</v>
          </cell>
          <cell r="AM208">
            <v>66233</v>
          </cell>
          <cell r="AN208">
            <v>0</v>
          </cell>
          <cell r="AO208">
            <v>0</v>
          </cell>
          <cell r="AP208">
            <v>5574.25</v>
          </cell>
          <cell r="AQ208">
            <v>0</v>
          </cell>
          <cell r="AR208">
            <v>5528.25</v>
          </cell>
          <cell r="AS208">
            <v>6272.75</v>
          </cell>
          <cell r="AT208">
            <v>0</v>
          </cell>
          <cell r="AU208">
            <v>17375.25</v>
          </cell>
          <cell r="AV208">
            <v>0</v>
          </cell>
          <cell r="AX208">
            <v>199</v>
          </cell>
          <cell r="AY208" t="str">
            <v>NEEDHAM</v>
          </cell>
          <cell r="BC208">
            <v>0</v>
          </cell>
          <cell r="BF208">
            <v>0</v>
          </cell>
          <cell r="BG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N208">
            <v>0</v>
          </cell>
          <cell r="BO208">
            <v>0</v>
          </cell>
          <cell r="BQ208">
            <v>3147</v>
          </cell>
          <cell r="BR208">
            <v>0</v>
          </cell>
          <cell r="BU208">
            <v>-199</v>
          </cell>
        </row>
        <row r="209">
          <cell r="A209">
            <v>200</v>
          </cell>
          <cell r="B209">
            <v>200</v>
          </cell>
          <cell r="C209" t="str">
            <v>NEW ASHFORD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N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U209">
            <v>131.75</v>
          </cell>
          <cell r="V209">
            <v>0</v>
          </cell>
          <cell r="W209">
            <v>200</v>
          </cell>
          <cell r="AI209">
            <v>200</v>
          </cell>
          <cell r="AJ209">
            <v>200</v>
          </cell>
          <cell r="AK209" t="str">
            <v>NEW ASHFORD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131.75</v>
          </cell>
          <cell r="AR209">
            <v>0</v>
          </cell>
          <cell r="AS209">
            <v>0</v>
          </cell>
          <cell r="AT209">
            <v>0</v>
          </cell>
          <cell r="AU209">
            <v>131.75</v>
          </cell>
          <cell r="AV209">
            <v>0</v>
          </cell>
          <cell r="AX209">
            <v>200</v>
          </cell>
          <cell r="AY209" t="str">
            <v>NEW ASHFORD</v>
          </cell>
          <cell r="BC209">
            <v>0</v>
          </cell>
          <cell r="BF209">
            <v>0</v>
          </cell>
          <cell r="BG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N209">
            <v>0</v>
          </cell>
          <cell r="BO209">
            <v>0</v>
          </cell>
          <cell r="BQ209">
            <v>0</v>
          </cell>
          <cell r="BR209">
            <v>0</v>
          </cell>
          <cell r="BU209">
            <v>-200</v>
          </cell>
        </row>
        <row r="210">
          <cell r="A210">
            <v>201</v>
          </cell>
          <cell r="B210">
            <v>201</v>
          </cell>
          <cell r="C210" t="str">
            <v>NEW BEDFORD</v>
          </cell>
          <cell r="D210">
            <v>917</v>
          </cell>
          <cell r="E210">
            <v>10209817</v>
          </cell>
          <cell r="F210">
            <v>808259</v>
          </cell>
          <cell r="G210">
            <v>11018076</v>
          </cell>
          <cell r="I210">
            <v>1073044.1632268466</v>
          </cell>
          <cell r="J210">
            <v>0.4726874703998688</v>
          </cell>
          <cell r="K210">
            <v>808259</v>
          </cell>
          <cell r="L210">
            <v>1881303.1632268466</v>
          </cell>
          <cell r="N210">
            <v>9136772.8367731534</v>
          </cell>
          <cell r="P210">
            <v>0</v>
          </cell>
          <cell r="Q210">
            <v>1073044.1632268466</v>
          </cell>
          <cell r="R210">
            <v>808259</v>
          </cell>
          <cell r="S210">
            <v>1881303.1632268466</v>
          </cell>
          <cell r="U210">
            <v>3078351.25</v>
          </cell>
          <cell r="V210">
            <v>0</v>
          </cell>
          <cell r="W210">
            <v>201</v>
          </cell>
          <cell r="X210">
            <v>917</v>
          </cell>
          <cell r="Y210">
            <v>10209817</v>
          </cell>
          <cell r="Z210">
            <v>0</v>
          </cell>
          <cell r="AA210">
            <v>10209817</v>
          </cell>
          <cell r="AB210">
            <v>808259</v>
          </cell>
          <cell r="AC210">
            <v>11018076</v>
          </cell>
          <cell r="AD210">
            <v>0</v>
          </cell>
          <cell r="AE210">
            <v>0</v>
          </cell>
          <cell r="AF210">
            <v>0</v>
          </cell>
          <cell r="AG210">
            <v>11018076</v>
          </cell>
          <cell r="AI210">
            <v>201</v>
          </cell>
          <cell r="AJ210">
            <v>201</v>
          </cell>
          <cell r="AK210" t="str">
            <v>NEW BEDFORD</v>
          </cell>
          <cell r="AL210">
            <v>10209817</v>
          </cell>
          <cell r="AM210">
            <v>9088981</v>
          </cell>
          <cell r="AN210">
            <v>1120836</v>
          </cell>
          <cell r="AO210">
            <v>414446.25</v>
          </cell>
          <cell r="AP210">
            <v>141183.25</v>
          </cell>
          <cell r="AQ210">
            <v>172971.75</v>
          </cell>
          <cell r="AR210">
            <v>335677.75</v>
          </cell>
          <cell r="AS210">
            <v>84977.25</v>
          </cell>
          <cell r="AT210">
            <v>0</v>
          </cell>
          <cell r="AU210">
            <v>2270092.25</v>
          </cell>
          <cell r="AV210">
            <v>1073044.1632268466</v>
          </cell>
          <cell r="AX210">
            <v>201</v>
          </cell>
          <cell r="AY210" t="str">
            <v>NEW BEDFORD</v>
          </cell>
          <cell r="BC210">
            <v>0</v>
          </cell>
          <cell r="BF210">
            <v>0</v>
          </cell>
          <cell r="BG210">
            <v>0</v>
          </cell>
          <cell r="BI210">
            <v>0</v>
          </cell>
          <cell r="BJ210">
            <v>1120836</v>
          </cell>
          <cell r="BK210">
            <v>1120836</v>
          </cell>
          <cell r="BL210">
            <v>0</v>
          </cell>
          <cell r="BN210">
            <v>0</v>
          </cell>
          <cell r="BO210">
            <v>0</v>
          </cell>
          <cell r="BQ210">
            <v>1841116</v>
          </cell>
          <cell r="BR210">
            <v>351734.25</v>
          </cell>
          <cell r="BU210">
            <v>-201</v>
          </cell>
        </row>
        <row r="211">
          <cell r="A211">
            <v>202</v>
          </cell>
          <cell r="B211">
            <v>202</v>
          </cell>
          <cell r="C211" t="str">
            <v>NEW BRAINTREE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I211">
            <v>0</v>
          </cell>
          <cell r="J211" t="str">
            <v/>
          </cell>
          <cell r="K211">
            <v>0</v>
          </cell>
          <cell r="L211">
            <v>0</v>
          </cell>
          <cell r="N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U211">
            <v>0</v>
          </cell>
          <cell r="V211">
            <v>0</v>
          </cell>
          <cell r="W211">
            <v>202</v>
          </cell>
          <cell r="AI211">
            <v>202</v>
          </cell>
          <cell r="AJ211">
            <v>202</v>
          </cell>
          <cell r="AK211" t="str">
            <v>NEW BRAINTREE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X211">
            <v>202</v>
          </cell>
          <cell r="AY211" t="str">
            <v>NEW BRAINTREE</v>
          </cell>
          <cell r="BC211">
            <v>0</v>
          </cell>
          <cell r="BF211">
            <v>0</v>
          </cell>
          <cell r="BG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N211">
            <v>0</v>
          </cell>
          <cell r="BO211">
            <v>0</v>
          </cell>
          <cell r="BQ211">
            <v>0</v>
          </cell>
          <cell r="BR211">
            <v>0</v>
          </cell>
          <cell r="BU211">
            <v>-202</v>
          </cell>
        </row>
        <row r="212">
          <cell r="A212">
            <v>203</v>
          </cell>
          <cell r="B212">
            <v>205</v>
          </cell>
          <cell r="C212" t="str">
            <v>NEWBURY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I212">
            <v>0</v>
          </cell>
          <cell r="J212" t="str">
            <v/>
          </cell>
          <cell r="K212">
            <v>0</v>
          </cell>
          <cell r="L212">
            <v>0</v>
          </cell>
          <cell r="N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U212">
            <v>0</v>
          </cell>
          <cell r="V212">
            <v>0</v>
          </cell>
          <cell r="W212">
            <v>203</v>
          </cell>
          <cell r="AI212">
            <v>203</v>
          </cell>
          <cell r="AJ212">
            <v>205</v>
          </cell>
          <cell r="AK212" t="str">
            <v>NEWBURY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X212">
            <v>203</v>
          </cell>
          <cell r="AY212" t="str">
            <v>NEWBURY</v>
          </cell>
          <cell r="BC212">
            <v>0</v>
          </cell>
          <cell r="BF212">
            <v>0</v>
          </cell>
          <cell r="BG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N212">
            <v>0</v>
          </cell>
          <cell r="BO212">
            <v>0</v>
          </cell>
          <cell r="BQ212">
            <v>0</v>
          </cell>
          <cell r="BR212">
            <v>0</v>
          </cell>
          <cell r="BU212">
            <v>-203</v>
          </cell>
        </row>
        <row r="213">
          <cell r="A213">
            <v>204</v>
          </cell>
          <cell r="B213">
            <v>206</v>
          </cell>
          <cell r="C213" t="str">
            <v>NEWBURYPORT</v>
          </cell>
          <cell r="D213">
            <v>156</v>
          </cell>
          <cell r="E213">
            <v>1868412</v>
          </cell>
          <cell r="F213">
            <v>139308</v>
          </cell>
          <cell r="G213">
            <v>2007720</v>
          </cell>
          <cell r="I213">
            <v>0</v>
          </cell>
          <cell r="J213">
            <v>0</v>
          </cell>
          <cell r="K213">
            <v>139308</v>
          </cell>
          <cell r="L213">
            <v>139308</v>
          </cell>
          <cell r="N213">
            <v>1868412</v>
          </cell>
          <cell r="P213">
            <v>0</v>
          </cell>
          <cell r="Q213">
            <v>0</v>
          </cell>
          <cell r="R213">
            <v>139308</v>
          </cell>
          <cell r="S213">
            <v>139308</v>
          </cell>
          <cell r="U213">
            <v>295967.5</v>
          </cell>
          <cell r="V213">
            <v>0</v>
          </cell>
          <cell r="W213">
            <v>204</v>
          </cell>
          <cell r="X213">
            <v>156</v>
          </cell>
          <cell r="Y213">
            <v>1868412</v>
          </cell>
          <cell r="Z213">
            <v>0</v>
          </cell>
          <cell r="AA213">
            <v>1868412</v>
          </cell>
          <cell r="AB213">
            <v>139308</v>
          </cell>
          <cell r="AC213">
            <v>2007720</v>
          </cell>
          <cell r="AD213">
            <v>0</v>
          </cell>
          <cell r="AE213">
            <v>0</v>
          </cell>
          <cell r="AF213">
            <v>0</v>
          </cell>
          <cell r="AG213">
            <v>2007720</v>
          </cell>
          <cell r="AI213">
            <v>204</v>
          </cell>
          <cell r="AJ213">
            <v>206</v>
          </cell>
          <cell r="AK213" t="str">
            <v>NEWBURYPORT</v>
          </cell>
          <cell r="AL213">
            <v>1868412</v>
          </cell>
          <cell r="AM213">
            <v>1897347</v>
          </cell>
          <cell r="AN213">
            <v>0</v>
          </cell>
          <cell r="AO213">
            <v>0</v>
          </cell>
          <cell r="AP213">
            <v>23771.25</v>
          </cell>
          <cell r="AQ213">
            <v>0</v>
          </cell>
          <cell r="AR213">
            <v>132888.25</v>
          </cell>
          <cell r="AS213">
            <v>0</v>
          </cell>
          <cell r="AT213">
            <v>0</v>
          </cell>
          <cell r="AU213">
            <v>156659.5</v>
          </cell>
          <cell r="AV213">
            <v>0</v>
          </cell>
          <cell r="AX213">
            <v>204</v>
          </cell>
          <cell r="AY213" t="str">
            <v>NEWBURYPORT</v>
          </cell>
          <cell r="BC213">
            <v>0</v>
          </cell>
          <cell r="BF213">
            <v>0</v>
          </cell>
          <cell r="BG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N213">
            <v>0</v>
          </cell>
          <cell r="BO213">
            <v>0</v>
          </cell>
          <cell r="BQ213">
            <v>34398</v>
          </cell>
          <cell r="BR213">
            <v>0</v>
          </cell>
          <cell r="BU213">
            <v>-204</v>
          </cell>
        </row>
        <row r="214">
          <cell r="A214">
            <v>205</v>
          </cell>
          <cell r="B214">
            <v>203</v>
          </cell>
          <cell r="C214" t="str">
            <v>NEW MARLBOROUGH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I214">
            <v>0</v>
          </cell>
          <cell r="J214" t="str">
            <v/>
          </cell>
          <cell r="K214">
            <v>0</v>
          </cell>
          <cell r="L214">
            <v>0</v>
          </cell>
          <cell r="N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U214">
            <v>0</v>
          </cell>
          <cell r="V214">
            <v>0</v>
          </cell>
          <cell r="W214">
            <v>205</v>
          </cell>
          <cell r="AI214">
            <v>205</v>
          </cell>
          <cell r="AJ214">
            <v>203</v>
          </cell>
          <cell r="AK214" t="str">
            <v>NEW MARLBOROUGH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X214">
            <v>205</v>
          </cell>
          <cell r="AY214" t="str">
            <v>NEW MARLBOROUGH</v>
          </cell>
          <cell r="BC214">
            <v>0</v>
          </cell>
          <cell r="BF214">
            <v>0</v>
          </cell>
          <cell r="BG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N214">
            <v>0</v>
          </cell>
          <cell r="BO214">
            <v>0</v>
          </cell>
          <cell r="BQ214">
            <v>0</v>
          </cell>
          <cell r="BR214">
            <v>0</v>
          </cell>
          <cell r="BU214">
            <v>-205</v>
          </cell>
        </row>
        <row r="215">
          <cell r="A215">
            <v>206</v>
          </cell>
          <cell r="B215">
            <v>204</v>
          </cell>
          <cell r="C215" t="str">
            <v>NEW SALEM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I215">
            <v>0</v>
          </cell>
          <cell r="J215" t="str">
            <v/>
          </cell>
          <cell r="K215">
            <v>0</v>
          </cell>
          <cell r="L215">
            <v>0</v>
          </cell>
          <cell r="N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U215">
            <v>0</v>
          </cell>
          <cell r="V215">
            <v>0</v>
          </cell>
          <cell r="W215">
            <v>206</v>
          </cell>
          <cell r="AI215">
            <v>206</v>
          </cell>
          <cell r="AJ215">
            <v>204</v>
          </cell>
          <cell r="AK215" t="str">
            <v>NEW SALEM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X215">
            <v>206</v>
          </cell>
          <cell r="AY215" t="str">
            <v>NEW SALEM</v>
          </cell>
          <cell r="BC215">
            <v>0</v>
          </cell>
          <cell r="BF215">
            <v>0</v>
          </cell>
          <cell r="BG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N215">
            <v>0</v>
          </cell>
          <cell r="BO215">
            <v>0</v>
          </cell>
          <cell r="BQ215">
            <v>0</v>
          </cell>
          <cell r="BR215">
            <v>0</v>
          </cell>
          <cell r="BU215">
            <v>-206</v>
          </cell>
        </row>
        <row r="216">
          <cell r="A216">
            <v>207</v>
          </cell>
          <cell r="B216">
            <v>207</v>
          </cell>
          <cell r="C216" t="str">
            <v>NEWTON</v>
          </cell>
          <cell r="D216">
            <v>6</v>
          </cell>
          <cell r="E216">
            <v>94574</v>
          </cell>
          <cell r="F216">
            <v>5316</v>
          </cell>
          <cell r="G216">
            <v>99890</v>
          </cell>
          <cell r="I216">
            <v>34141.391737056809</v>
          </cell>
          <cell r="J216">
            <v>0.94837199269602246</v>
          </cell>
          <cell r="K216">
            <v>5316</v>
          </cell>
          <cell r="L216">
            <v>39457.391737056809</v>
          </cell>
          <cell r="N216">
            <v>60432.608262943191</v>
          </cell>
          <cell r="P216">
            <v>0</v>
          </cell>
          <cell r="Q216">
            <v>34141.391737056809</v>
          </cell>
          <cell r="R216">
            <v>5316</v>
          </cell>
          <cell r="S216">
            <v>39457.391737056809</v>
          </cell>
          <cell r="U216">
            <v>41316</v>
          </cell>
          <cell r="V216">
            <v>0</v>
          </cell>
          <cell r="W216">
            <v>207</v>
          </cell>
          <cell r="X216">
            <v>6</v>
          </cell>
          <cell r="Y216">
            <v>94574</v>
          </cell>
          <cell r="Z216">
            <v>0</v>
          </cell>
          <cell r="AA216">
            <v>94574</v>
          </cell>
          <cell r="AB216">
            <v>5316</v>
          </cell>
          <cell r="AC216">
            <v>99890</v>
          </cell>
          <cell r="AD216">
            <v>0</v>
          </cell>
          <cell r="AE216">
            <v>0</v>
          </cell>
          <cell r="AF216">
            <v>0</v>
          </cell>
          <cell r="AG216">
            <v>99890</v>
          </cell>
          <cell r="AI216">
            <v>207</v>
          </cell>
          <cell r="AJ216">
            <v>207</v>
          </cell>
          <cell r="AK216" t="str">
            <v>NEWTON</v>
          </cell>
          <cell r="AL216">
            <v>94574</v>
          </cell>
          <cell r="AM216">
            <v>58912</v>
          </cell>
          <cell r="AN216">
            <v>35662</v>
          </cell>
          <cell r="AO216">
            <v>0</v>
          </cell>
          <cell r="AP216">
            <v>338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36000</v>
          </cell>
          <cell r="AV216">
            <v>34141.391737056809</v>
          </cell>
          <cell r="AX216">
            <v>207</v>
          </cell>
          <cell r="AY216" t="str">
            <v>NEWTON</v>
          </cell>
          <cell r="BC216">
            <v>0</v>
          </cell>
          <cell r="BF216">
            <v>0</v>
          </cell>
          <cell r="BG216">
            <v>0</v>
          </cell>
          <cell r="BI216">
            <v>0</v>
          </cell>
          <cell r="BJ216">
            <v>35662</v>
          </cell>
          <cell r="BK216">
            <v>35662</v>
          </cell>
          <cell r="BL216">
            <v>0</v>
          </cell>
          <cell r="BN216">
            <v>0</v>
          </cell>
          <cell r="BO216">
            <v>0</v>
          </cell>
          <cell r="BQ216">
            <v>689</v>
          </cell>
          <cell r="BR216">
            <v>0</v>
          </cell>
          <cell r="BU216">
            <v>-207</v>
          </cell>
        </row>
        <row r="217">
          <cell r="A217">
            <v>208</v>
          </cell>
          <cell r="B217">
            <v>208</v>
          </cell>
          <cell r="C217" t="str">
            <v>NORFOLK</v>
          </cell>
          <cell r="D217">
            <v>3</v>
          </cell>
          <cell r="E217">
            <v>60678</v>
          </cell>
          <cell r="F217">
            <v>2679</v>
          </cell>
          <cell r="G217">
            <v>63357</v>
          </cell>
          <cell r="I217">
            <v>32557.91739649565</v>
          </cell>
          <cell r="J217">
            <v>0.82122605078749544</v>
          </cell>
          <cell r="K217">
            <v>2679</v>
          </cell>
          <cell r="L217">
            <v>35236.91739649565</v>
          </cell>
          <cell r="N217">
            <v>28120.08260350435</v>
          </cell>
          <cell r="P217">
            <v>0</v>
          </cell>
          <cell r="Q217">
            <v>32557.91739649565</v>
          </cell>
          <cell r="R217">
            <v>2679</v>
          </cell>
          <cell r="S217">
            <v>35236.91739649565</v>
          </cell>
          <cell r="U217">
            <v>42324.5</v>
          </cell>
          <cell r="V217">
            <v>0</v>
          </cell>
          <cell r="W217">
            <v>208</v>
          </cell>
          <cell r="X217">
            <v>3</v>
          </cell>
          <cell r="Y217">
            <v>60678</v>
          </cell>
          <cell r="Z217">
            <v>0</v>
          </cell>
          <cell r="AA217">
            <v>60678</v>
          </cell>
          <cell r="AB217">
            <v>2679</v>
          </cell>
          <cell r="AC217">
            <v>63357</v>
          </cell>
          <cell r="AD217">
            <v>0</v>
          </cell>
          <cell r="AE217">
            <v>0</v>
          </cell>
          <cell r="AF217">
            <v>0</v>
          </cell>
          <cell r="AG217">
            <v>63357</v>
          </cell>
          <cell r="AI217">
            <v>208</v>
          </cell>
          <cell r="AJ217">
            <v>208</v>
          </cell>
          <cell r="AK217" t="str">
            <v>NORFOLK</v>
          </cell>
          <cell r="AL217">
            <v>60678</v>
          </cell>
          <cell r="AM217">
            <v>26670</v>
          </cell>
          <cell r="AN217">
            <v>34008</v>
          </cell>
          <cell r="AO217">
            <v>542.5</v>
          </cell>
          <cell r="AP217">
            <v>5095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39645.5</v>
          </cell>
          <cell r="AV217">
            <v>32557.91739649565</v>
          </cell>
          <cell r="AX217">
            <v>208</v>
          </cell>
          <cell r="AY217" t="str">
            <v>NORFOLK</v>
          </cell>
          <cell r="BC217">
            <v>0</v>
          </cell>
          <cell r="BF217">
            <v>0</v>
          </cell>
          <cell r="BG217">
            <v>0</v>
          </cell>
          <cell r="BI217">
            <v>0</v>
          </cell>
          <cell r="BJ217">
            <v>34008</v>
          </cell>
          <cell r="BK217">
            <v>34008</v>
          </cell>
          <cell r="BL217">
            <v>0</v>
          </cell>
          <cell r="BN217">
            <v>0</v>
          </cell>
          <cell r="BO217">
            <v>0</v>
          </cell>
          <cell r="BQ217">
            <v>12229</v>
          </cell>
          <cell r="BR217">
            <v>542.5</v>
          </cell>
          <cell r="BU217">
            <v>-208</v>
          </cell>
        </row>
        <row r="218">
          <cell r="A218">
            <v>209</v>
          </cell>
          <cell r="B218">
            <v>209</v>
          </cell>
          <cell r="C218" t="str">
            <v>NORTH ADAMS</v>
          </cell>
          <cell r="D218">
            <v>55</v>
          </cell>
          <cell r="E218">
            <v>691625</v>
          </cell>
          <cell r="F218">
            <v>49115</v>
          </cell>
          <cell r="G218">
            <v>740740</v>
          </cell>
          <cell r="I218">
            <v>18698.208794135397</v>
          </cell>
          <cell r="J218">
            <v>0.3506330525650308</v>
          </cell>
          <cell r="K218">
            <v>49115</v>
          </cell>
          <cell r="L218">
            <v>67813.208794135397</v>
          </cell>
          <cell r="N218">
            <v>672926.79120586463</v>
          </cell>
          <cell r="P218">
            <v>0</v>
          </cell>
          <cell r="Q218">
            <v>18698.208794135397</v>
          </cell>
          <cell r="R218">
            <v>49115</v>
          </cell>
          <cell r="S218">
            <v>67813.208794135397</v>
          </cell>
          <cell r="U218">
            <v>102442</v>
          </cell>
          <cell r="V218">
            <v>0</v>
          </cell>
          <cell r="W218">
            <v>209</v>
          </cell>
          <cell r="X218">
            <v>55</v>
          </cell>
          <cell r="Y218">
            <v>691625</v>
          </cell>
          <cell r="Z218">
            <v>0</v>
          </cell>
          <cell r="AA218">
            <v>691625</v>
          </cell>
          <cell r="AB218">
            <v>49115</v>
          </cell>
          <cell r="AC218">
            <v>740740</v>
          </cell>
          <cell r="AD218">
            <v>0</v>
          </cell>
          <cell r="AE218">
            <v>0</v>
          </cell>
          <cell r="AF218">
            <v>0</v>
          </cell>
          <cell r="AG218">
            <v>740740</v>
          </cell>
          <cell r="AI218">
            <v>209</v>
          </cell>
          <cell r="AJ218">
            <v>209</v>
          </cell>
          <cell r="AK218" t="str">
            <v>NORTH ADAMS</v>
          </cell>
          <cell r="AL218">
            <v>691625</v>
          </cell>
          <cell r="AM218">
            <v>672094</v>
          </cell>
          <cell r="AN218">
            <v>19531</v>
          </cell>
          <cell r="AO218">
            <v>0</v>
          </cell>
          <cell r="AP218">
            <v>0</v>
          </cell>
          <cell r="AQ218">
            <v>33796</v>
          </cell>
          <cell r="AR218">
            <v>0</v>
          </cell>
          <cell r="AS218">
            <v>0</v>
          </cell>
          <cell r="AT218">
            <v>0</v>
          </cell>
          <cell r="AU218">
            <v>53327</v>
          </cell>
          <cell r="AV218">
            <v>18698.208794135397</v>
          </cell>
          <cell r="AX218">
            <v>209</v>
          </cell>
          <cell r="AY218" t="str">
            <v>NORTH ADAMS</v>
          </cell>
          <cell r="BC218">
            <v>0</v>
          </cell>
          <cell r="BF218">
            <v>0</v>
          </cell>
          <cell r="BG218">
            <v>0</v>
          </cell>
          <cell r="BI218">
            <v>0</v>
          </cell>
          <cell r="BJ218">
            <v>19531</v>
          </cell>
          <cell r="BK218">
            <v>19531</v>
          </cell>
          <cell r="BL218">
            <v>0</v>
          </cell>
          <cell r="BN218">
            <v>0</v>
          </cell>
          <cell r="BO218">
            <v>0</v>
          </cell>
          <cell r="BQ218">
            <v>59525</v>
          </cell>
          <cell r="BR218">
            <v>0</v>
          </cell>
          <cell r="BU218">
            <v>-209</v>
          </cell>
        </row>
        <row r="219">
          <cell r="A219">
            <v>210</v>
          </cell>
          <cell r="B219">
            <v>214</v>
          </cell>
          <cell r="C219" t="str">
            <v>NORTHAMPTON</v>
          </cell>
          <cell r="D219">
            <v>203</v>
          </cell>
          <cell r="E219">
            <v>2296608</v>
          </cell>
          <cell r="F219">
            <v>180951</v>
          </cell>
          <cell r="G219">
            <v>2477559</v>
          </cell>
          <cell r="I219">
            <v>212939.96174424101</v>
          </cell>
          <cell r="J219">
            <v>0.5234789000506197</v>
          </cell>
          <cell r="K219">
            <v>180951</v>
          </cell>
          <cell r="L219">
            <v>393890.96174424101</v>
          </cell>
          <cell r="N219">
            <v>2083668.038255759</v>
          </cell>
          <cell r="P219">
            <v>0</v>
          </cell>
          <cell r="Q219">
            <v>212939.96174424101</v>
          </cell>
          <cell r="R219">
            <v>180951</v>
          </cell>
          <cell r="S219">
            <v>393890.96174424101</v>
          </cell>
          <cell r="U219">
            <v>587729.5</v>
          </cell>
          <cell r="V219">
            <v>0</v>
          </cell>
          <cell r="W219">
            <v>210</v>
          </cell>
          <cell r="X219">
            <v>203</v>
          </cell>
          <cell r="Y219">
            <v>2296608</v>
          </cell>
          <cell r="Z219">
            <v>0</v>
          </cell>
          <cell r="AA219">
            <v>2296608</v>
          </cell>
          <cell r="AB219">
            <v>180951</v>
          </cell>
          <cell r="AC219">
            <v>2477559</v>
          </cell>
          <cell r="AD219">
            <v>0</v>
          </cell>
          <cell r="AE219">
            <v>0</v>
          </cell>
          <cell r="AF219">
            <v>0</v>
          </cell>
          <cell r="AG219">
            <v>2477559</v>
          </cell>
          <cell r="AI219">
            <v>210</v>
          </cell>
          <cell r="AJ219">
            <v>214</v>
          </cell>
          <cell r="AK219" t="str">
            <v>NORTHAMPTON</v>
          </cell>
          <cell r="AL219">
            <v>2296608</v>
          </cell>
          <cell r="AM219">
            <v>2074184</v>
          </cell>
          <cell r="AN219">
            <v>222424</v>
          </cell>
          <cell r="AO219">
            <v>48342.75</v>
          </cell>
          <cell r="AP219">
            <v>31722.75</v>
          </cell>
          <cell r="AQ219">
            <v>5776.75</v>
          </cell>
          <cell r="AR219">
            <v>39572.25</v>
          </cell>
          <cell r="AS219">
            <v>58940</v>
          </cell>
          <cell r="AT219">
            <v>0</v>
          </cell>
          <cell r="AU219">
            <v>406778.5</v>
          </cell>
          <cell r="AV219">
            <v>212939.96174424101</v>
          </cell>
          <cell r="AX219">
            <v>210</v>
          </cell>
          <cell r="AY219" t="str">
            <v>NORTHAMPTON</v>
          </cell>
          <cell r="BC219">
            <v>0</v>
          </cell>
          <cell r="BF219">
            <v>0</v>
          </cell>
          <cell r="BG219">
            <v>0</v>
          </cell>
          <cell r="BI219">
            <v>0</v>
          </cell>
          <cell r="BJ219">
            <v>222424</v>
          </cell>
          <cell r="BK219">
            <v>222424</v>
          </cell>
          <cell r="BL219">
            <v>0</v>
          </cell>
          <cell r="BN219">
            <v>0</v>
          </cell>
          <cell r="BO219">
            <v>0</v>
          </cell>
          <cell r="BQ219">
            <v>290518</v>
          </cell>
          <cell r="BR219">
            <v>65071</v>
          </cell>
          <cell r="BU219">
            <v>-210</v>
          </cell>
        </row>
        <row r="220">
          <cell r="A220">
            <v>211</v>
          </cell>
          <cell r="B220">
            <v>210</v>
          </cell>
          <cell r="C220" t="str">
            <v>NORTH ANDOVER</v>
          </cell>
          <cell r="D220">
            <v>5</v>
          </cell>
          <cell r="E220">
            <v>63773</v>
          </cell>
          <cell r="F220">
            <v>4465</v>
          </cell>
          <cell r="G220">
            <v>68238</v>
          </cell>
          <cell r="I220">
            <v>0</v>
          </cell>
          <cell r="J220">
            <v>0</v>
          </cell>
          <cell r="K220">
            <v>4465</v>
          </cell>
          <cell r="L220">
            <v>4465</v>
          </cell>
          <cell r="N220">
            <v>63773</v>
          </cell>
          <cell r="P220">
            <v>0</v>
          </cell>
          <cell r="Q220">
            <v>0</v>
          </cell>
          <cell r="R220">
            <v>4465</v>
          </cell>
          <cell r="S220">
            <v>4465</v>
          </cell>
          <cell r="U220">
            <v>25974.25</v>
          </cell>
          <cell r="V220">
            <v>0</v>
          </cell>
          <cell r="W220">
            <v>211</v>
          </cell>
          <cell r="X220">
            <v>5</v>
          </cell>
          <cell r="Y220">
            <v>63773</v>
          </cell>
          <cell r="Z220">
            <v>0</v>
          </cell>
          <cell r="AA220">
            <v>63773</v>
          </cell>
          <cell r="AB220">
            <v>4465</v>
          </cell>
          <cell r="AC220">
            <v>68238</v>
          </cell>
          <cell r="AD220">
            <v>0</v>
          </cell>
          <cell r="AE220">
            <v>0</v>
          </cell>
          <cell r="AF220">
            <v>0</v>
          </cell>
          <cell r="AG220">
            <v>68238</v>
          </cell>
          <cell r="AI220">
            <v>211</v>
          </cell>
          <cell r="AJ220">
            <v>210</v>
          </cell>
          <cell r="AK220" t="str">
            <v>NORTH ANDOVER</v>
          </cell>
          <cell r="AL220">
            <v>63773</v>
          </cell>
          <cell r="AM220">
            <v>99979</v>
          </cell>
          <cell r="AN220">
            <v>0</v>
          </cell>
          <cell r="AO220">
            <v>0</v>
          </cell>
          <cell r="AP220">
            <v>14998.5</v>
          </cell>
          <cell r="AQ220">
            <v>5980</v>
          </cell>
          <cell r="AR220">
            <v>0</v>
          </cell>
          <cell r="AS220">
            <v>530.75</v>
          </cell>
          <cell r="AT220">
            <v>0</v>
          </cell>
          <cell r="AU220">
            <v>21509.25</v>
          </cell>
          <cell r="AV220">
            <v>0</v>
          </cell>
          <cell r="AX220">
            <v>211</v>
          </cell>
          <cell r="AY220" t="str">
            <v>NORTH ANDOVER</v>
          </cell>
          <cell r="BC220">
            <v>0</v>
          </cell>
          <cell r="BF220">
            <v>0</v>
          </cell>
          <cell r="BG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N220">
            <v>0</v>
          </cell>
          <cell r="BO220">
            <v>0</v>
          </cell>
          <cell r="BQ220">
            <v>27697</v>
          </cell>
          <cell r="BR220">
            <v>0</v>
          </cell>
          <cell r="BU220">
            <v>-211</v>
          </cell>
        </row>
        <row r="221">
          <cell r="A221">
            <v>212</v>
          </cell>
          <cell r="B221">
            <v>211</v>
          </cell>
          <cell r="C221" t="str">
            <v>NORTH ATTLEBOROUGH</v>
          </cell>
          <cell r="D221">
            <v>106</v>
          </cell>
          <cell r="E221">
            <v>1019508</v>
          </cell>
          <cell r="F221">
            <v>94658</v>
          </cell>
          <cell r="G221">
            <v>1114166</v>
          </cell>
          <cell r="I221">
            <v>96170.696134661674</v>
          </cell>
          <cell r="J221">
            <v>0.63231507126995767</v>
          </cell>
          <cell r="K221">
            <v>94658</v>
          </cell>
          <cell r="L221">
            <v>190828.69613466167</v>
          </cell>
          <cell r="N221">
            <v>923337.30386533833</v>
          </cell>
          <cell r="P221">
            <v>0</v>
          </cell>
          <cell r="Q221">
            <v>96170.696134661674</v>
          </cell>
          <cell r="R221">
            <v>94658</v>
          </cell>
          <cell r="S221">
            <v>190828.69613466167</v>
          </cell>
          <cell r="U221">
            <v>246751</v>
          </cell>
          <cell r="V221">
            <v>0</v>
          </cell>
          <cell r="W221">
            <v>212</v>
          </cell>
          <cell r="X221">
            <v>106</v>
          </cell>
          <cell r="Y221">
            <v>1019508</v>
          </cell>
          <cell r="Z221">
            <v>0</v>
          </cell>
          <cell r="AA221">
            <v>1019508</v>
          </cell>
          <cell r="AB221">
            <v>94658</v>
          </cell>
          <cell r="AC221">
            <v>1114166</v>
          </cell>
          <cell r="AD221">
            <v>0</v>
          </cell>
          <cell r="AE221">
            <v>0</v>
          </cell>
          <cell r="AF221">
            <v>0</v>
          </cell>
          <cell r="AG221">
            <v>1114166</v>
          </cell>
          <cell r="AI221">
            <v>212</v>
          </cell>
          <cell r="AJ221">
            <v>211</v>
          </cell>
          <cell r="AK221" t="str">
            <v>NORTH ATTLEBOROUGH</v>
          </cell>
          <cell r="AL221">
            <v>1019508</v>
          </cell>
          <cell r="AM221">
            <v>919054</v>
          </cell>
          <cell r="AN221">
            <v>100454</v>
          </cell>
          <cell r="AO221">
            <v>9678.5</v>
          </cell>
          <cell r="AP221">
            <v>26569.25</v>
          </cell>
          <cell r="AQ221">
            <v>15391.25</v>
          </cell>
          <cell r="AR221">
            <v>0</v>
          </cell>
          <cell r="AS221">
            <v>0</v>
          </cell>
          <cell r="AT221">
            <v>0</v>
          </cell>
          <cell r="AU221">
            <v>152093</v>
          </cell>
          <cell r="AV221">
            <v>96170.696134661674</v>
          </cell>
          <cell r="AX221">
            <v>212</v>
          </cell>
          <cell r="AY221" t="str">
            <v>NORTH ATTLEBOROUGH</v>
          </cell>
          <cell r="BC221">
            <v>0</v>
          </cell>
          <cell r="BF221">
            <v>0</v>
          </cell>
          <cell r="BG221">
            <v>0</v>
          </cell>
          <cell r="BI221">
            <v>0</v>
          </cell>
          <cell r="BJ221">
            <v>100454</v>
          </cell>
          <cell r="BK221">
            <v>100454</v>
          </cell>
          <cell r="BL221">
            <v>0</v>
          </cell>
          <cell r="BN221">
            <v>0</v>
          </cell>
          <cell r="BO221">
            <v>0</v>
          </cell>
          <cell r="BQ221">
            <v>64604</v>
          </cell>
          <cell r="BR221">
            <v>0</v>
          </cell>
          <cell r="BU221">
            <v>-212</v>
          </cell>
        </row>
        <row r="222">
          <cell r="A222">
            <v>213</v>
          </cell>
          <cell r="B222">
            <v>215</v>
          </cell>
          <cell r="C222" t="str">
            <v>NORTHBOROUGH</v>
          </cell>
          <cell r="D222">
            <v>6</v>
          </cell>
          <cell r="E222">
            <v>72018</v>
          </cell>
          <cell r="F222">
            <v>5261</v>
          </cell>
          <cell r="G222">
            <v>77279</v>
          </cell>
          <cell r="I222">
            <v>0</v>
          </cell>
          <cell r="J222">
            <v>0</v>
          </cell>
          <cell r="K222">
            <v>5261</v>
          </cell>
          <cell r="L222">
            <v>5261</v>
          </cell>
          <cell r="N222">
            <v>72018</v>
          </cell>
          <cell r="P222">
            <v>0</v>
          </cell>
          <cell r="Q222">
            <v>0</v>
          </cell>
          <cell r="R222">
            <v>5261</v>
          </cell>
          <cell r="S222">
            <v>5261</v>
          </cell>
          <cell r="U222">
            <v>12824</v>
          </cell>
          <cell r="V222">
            <v>0</v>
          </cell>
          <cell r="W222">
            <v>213</v>
          </cell>
          <cell r="X222">
            <v>6</v>
          </cell>
          <cell r="Y222">
            <v>72018</v>
          </cell>
          <cell r="Z222">
            <v>0</v>
          </cell>
          <cell r="AA222">
            <v>72018</v>
          </cell>
          <cell r="AB222">
            <v>5261</v>
          </cell>
          <cell r="AC222">
            <v>77279</v>
          </cell>
          <cell r="AD222">
            <v>0</v>
          </cell>
          <cell r="AE222">
            <v>0</v>
          </cell>
          <cell r="AF222">
            <v>0</v>
          </cell>
          <cell r="AG222">
            <v>77279</v>
          </cell>
          <cell r="AI222">
            <v>213</v>
          </cell>
          <cell r="AJ222">
            <v>215</v>
          </cell>
          <cell r="AK222" t="str">
            <v>NORTHBOROUGH</v>
          </cell>
          <cell r="AL222">
            <v>72018</v>
          </cell>
          <cell r="AM222">
            <v>77242</v>
          </cell>
          <cell r="AN222">
            <v>0</v>
          </cell>
          <cell r="AO222">
            <v>0</v>
          </cell>
          <cell r="AP222">
            <v>2054</v>
          </cell>
          <cell r="AQ222">
            <v>0</v>
          </cell>
          <cell r="AR222">
            <v>0</v>
          </cell>
          <cell r="AS222">
            <v>5509</v>
          </cell>
          <cell r="AT222">
            <v>0</v>
          </cell>
          <cell r="AU222">
            <v>7563</v>
          </cell>
          <cell r="AV222">
            <v>0</v>
          </cell>
          <cell r="AX222">
            <v>213</v>
          </cell>
          <cell r="AY222" t="str">
            <v>NORTHBOROUGH</v>
          </cell>
          <cell r="BC222">
            <v>0</v>
          </cell>
          <cell r="BF222">
            <v>0</v>
          </cell>
          <cell r="BG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N222">
            <v>0</v>
          </cell>
          <cell r="BO222">
            <v>0</v>
          </cell>
          <cell r="BQ222">
            <v>0</v>
          </cell>
          <cell r="BR222">
            <v>0</v>
          </cell>
          <cell r="BU222">
            <v>-213</v>
          </cell>
        </row>
        <row r="223">
          <cell r="A223">
            <v>214</v>
          </cell>
          <cell r="B223">
            <v>216</v>
          </cell>
          <cell r="C223" t="str">
            <v>NORTHBRIDGE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N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U223">
            <v>10607.25</v>
          </cell>
          <cell r="V223">
            <v>0</v>
          </cell>
          <cell r="W223">
            <v>214</v>
          </cell>
          <cell r="AI223">
            <v>214</v>
          </cell>
          <cell r="AJ223">
            <v>216</v>
          </cell>
          <cell r="AK223" t="str">
            <v>NORTHBRIDGE</v>
          </cell>
          <cell r="AL223">
            <v>0</v>
          </cell>
          <cell r="AM223">
            <v>39233</v>
          </cell>
          <cell r="AN223">
            <v>0</v>
          </cell>
          <cell r="AO223">
            <v>4210.25</v>
          </cell>
          <cell r="AP223">
            <v>0</v>
          </cell>
          <cell r="AQ223">
            <v>1710.5</v>
          </cell>
          <cell r="AR223">
            <v>1808</v>
          </cell>
          <cell r="AS223">
            <v>2878.5</v>
          </cell>
          <cell r="AT223">
            <v>0</v>
          </cell>
          <cell r="AU223">
            <v>10607.25</v>
          </cell>
          <cell r="AV223">
            <v>0</v>
          </cell>
          <cell r="AX223">
            <v>214</v>
          </cell>
          <cell r="AY223" t="str">
            <v>NORTHBRIDGE</v>
          </cell>
          <cell r="BC223">
            <v>0</v>
          </cell>
          <cell r="BF223">
            <v>0</v>
          </cell>
          <cell r="BG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N223">
            <v>0</v>
          </cell>
          <cell r="BO223">
            <v>0</v>
          </cell>
          <cell r="BQ223">
            <v>1429</v>
          </cell>
          <cell r="BR223">
            <v>0</v>
          </cell>
          <cell r="BU223">
            <v>-214</v>
          </cell>
        </row>
        <row r="224">
          <cell r="A224">
            <v>215</v>
          </cell>
          <cell r="B224">
            <v>212</v>
          </cell>
          <cell r="C224" t="str">
            <v>NORTH BROOKFIELD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I224">
            <v>0</v>
          </cell>
          <cell r="J224" t="str">
            <v/>
          </cell>
          <cell r="K224">
            <v>0</v>
          </cell>
          <cell r="L224">
            <v>0</v>
          </cell>
          <cell r="N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U224">
            <v>0</v>
          </cell>
          <cell r="V224">
            <v>0</v>
          </cell>
          <cell r="W224">
            <v>215</v>
          </cell>
          <cell r="AI224">
            <v>215</v>
          </cell>
          <cell r="AJ224">
            <v>212</v>
          </cell>
          <cell r="AK224" t="str">
            <v>NORTH BROOKFIELD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X224">
            <v>215</v>
          </cell>
          <cell r="AY224" t="str">
            <v>NORTH BROOKFIELD</v>
          </cell>
          <cell r="BC224">
            <v>0</v>
          </cell>
          <cell r="BF224">
            <v>0</v>
          </cell>
          <cell r="BG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N224">
            <v>0</v>
          </cell>
          <cell r="BO224">
            <v>0</v>
          </cell>
          <cell r="BQ224">
            <v>0</v>
          </cell>
          <cell r="BR224">
            <v>0</v>
          </cell>
          <cell r="BU224">
            <v>-215</v>
          </cell>
        </row>
        <row r="225">
          <cell r="A225">
            <v>216</v>
          </cell>
          <cell r="B225">
            <v>217</v>
          </cell>
          <cell r="C225" t="str">
            <v>NORTHFIELD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I225">
            <v>0</v>
          </cell>
          <cell r="J225" t="str">
            <v/>
          </cell>
          <cell r="K225">
            <v>0</v>
          </cell>
          <cell r="L225">
            <v>0</v>
          </cell>
          <cell r="N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U225">
            <v>0</v>
          </cell>
          <cell r="V225">
            <v>0</v>
          </cell>
          <cell r="W225">
            <v>216</v>
          </cell>
          <cell r="AI225">
            <v>216</v>
          </cell>
          <cell r="AJ225">
            <v>217</v>
          </cell>
          <cell r="AK225" t="str">
            <v>NORTHFIELD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X225">
            <v>216</v>
          </cell>
          <cell r="AY225" t="str">
            <v>NORTHFIELD</v>
          </cell>
          <cell r="BC225">
            <v>0</v>
          </cell>
          <cell r="BF225">
            <v>0</v>
          </cell>
          <cell r="BG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N225">
            <v>0</v>
          </cell>
          <cell r="BO225">
            <v>0</v>
          </cell>
          <cell r="BQ225">
            <v>0</v>
          </cell>
          <cell r="BR225">
            <v>0</v>
          </cell>
          <cell r="BU225">
            <v>-216</v>
          </cell>
        </row>
        <row r="226">
          <cell r="A226">
            <v>217</v>
          </cell>
          <cell r="B226">
            <v>213</v>
          </cell>
          <cell r="C226" t="str">
            <v>NORTH READING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I226">
            <v>0</v>
          </cell>
          <cell r="J226" t="str">
            <v/>
          </cell>
          <cell r="K226">
            <v>0</v>
          </cell>
          <cell r="L226">
            <v>0</v>
          </cell>
          <cell r="N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U226">
            <v>0</v>
          </cell>
          <cell r="V226">
            <v>0</v>
          </cell>
          <cell r="W226">
            <v>217</v>
          </cell>
          <cell r="AI226">
            <v>217</v>
          </cell>
          <cell r="AJ226">
            <v>213</v>
          </cell>
          <cell r="AK226" t="str">
            <v>NORTH READING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X226">
            <v>217</v>
          </cell>
          <cell r="AY226" t="str">
            <v>NORTH READING</v>
          </cell>
          <cell r="BC226">
            <v>0</v>
          </cell>
          <cell r="BF226">
            <v>0</v>
          </cell>
          <cell r="BG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N226">
            <v>0</v>
          </cell>
          <cell r="BO226">
            <v>0</v>
          </cell>
          <cell r="BQ226">
            <v>0</v>
          </cell>
          <cell r="BR226">
            <v>0</v>
          </cell>
          <cell r="BU226">
            <v>-217</v>
          </cell>
        </row>
        <row r="227">
          <cell r="A227">
            <v>218</v>
          </cell>
          <cell r="B227">
            <v>218</v>
          </cell>
          <cell r="C227" t="str">
            <v>NORTON</v>
          </cell>
          <cell r="D227">
            <v>136</v>
          </cell>
          <cell r="E227">
            <v>1519664</v>
          </cell>
          <cell r="F227">
            <v>121448</v>
          </cell>
          <cell r="G227">
            <v>1641112</v>
          </cell>
          <cell r="I227">
            <v>0</v>
          </cell>
          <cell r="J227">
            <v>0</v>
          </cell>
          <cell r="K227">
            <v>121448</v>
          </cell>
          <cell r="L227">
            <v>121448</v>
          </cell>
          <cell r="N227">
            <v>1519664</v>
          </cell>
          <cell r="P227">
            <v>0</v>
          </cell>
          <cell r="Q227">
            <v>0</v>
          </cell>
          <cell r="R227">
            <v>121448</v>
          </cell>
          <cell r="S227">
            <v>121448</v>
          </cell>
          <cell r="U227">
            <v>142446.75</v>
          </cell>
          <cell r="V227">
            <v>0</v>
          </cell>
          <cell r="W227">
            <v>218</v>
          </cell>
          <cell r="X227">
            <v>136</v>
          </cell>
          <cell r="Y227">
            <v>1519664</v>
          </cell>
          <cell r="Z227">
            <v>0</v>
          </cell>
          <cell r="AA227">
            <v>1519664</v>
          </cell>
          <cell r="AB227">
            <v>121448</v>
          </cell>
          <cell r="AC227">
            <v>1641112</v>
          </cell>
          <cell r="AD227">
            <v>0</v>
          </cell>
          <cell r="AE227">
            <v>0</v>
          </cell>
          <cell r="AF227">
            <v>0</v>
          </cell>
          <cell r="AG227">
            <v>1641112</v>
          </cell>
          <cell r="AI227">
            <v>218</v>
          </cell>
          <cell r="AJ227">
            <v>218</v>
          </cell>
          <cell r="AK227" t="str">
            <v>NORTON</v>
          </cell>
          <cell r="AL227">
            <v>1519664</v>
          </cell>
          <cell r="AM227">
            <v>1533101</v>
          </cell>
          <cell r="AN227">
            <v>0</v>
          </cell>
          <cell r="AO227">
            <v>0</v>
          </cell>
          <cell r="AP227">
            <v>0</v>
          </cell>
          <cell r="AQ227">
            <v>8778.5</v>
          </cell>
          <cell r="AR227">
            <v>0</v>
          </cell>
          <cell r="AS227">
            <v>12220.25</v>
          </cell>
          <cell r="AT227">
            <v>0</v>
          </cell>
          <cell r="AU227">
            <v>20998.75</v>
          </cell>
          <cell r="AV227">
            <v>0</v>
          </cell>
          <cell r="AX227">
            <v>218</v>
          </cell>
          <cell r="AY227" t="str">
            <v>NORTON</v>
          </cell>
          <cell r="BC227">
            <v>0</v>
          </cell>
          <cell r="BF227">
            <v>0</v>
          </cell>
          <cell r="BG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N227">
            <v>0</v>
          </cell>
          <cell r="BO227">
            <v>0</v>
          </cell>
          <cell r="BQ227">
            <v>142974</v>
          </cell>
          <cell r="BR227">
            <v>0</v>
          </cell>
          <cell r="BU227">
            <v>-218</v>
          </cell>
        </row>
        <row r="228">
          <cell r="A228">
            <v>219</v>
          </cell>
          <cell r="B228">
            <v>219</v>
          </cell>
          <cell r="C228" t="str">
            <v>NORWELL</v>
          </cell>
          <cell r="D228">
            <v>10</v>
          </cell>
          <cell r="E228">
            <v>118740</v>
          </cell>
          <cell r="F228">
            <v>8930</v>
          </cell>
          <cell r="G228">
            <v>127670</v>
          </cell>
          <cell r="I228">
            <v>45643.121318375874</v>
          </cell>
          <cell r="J228">
            <v>0.75440681826015465</v>
          </cell>
          <cell r="K228">
            <v>8930</v>
          </cell>
          <cell r="L228">
            <v>54573.121318375874</v>
          </cell>
          <cell r="N228">
            <v>73096.878681624134</v>
          </cell>
          <cell r="P228">
            <v>0</v>
          </cell>
          <cell r="Q228">
            <v>45643.121318375874</v>
          </cell>
          <cell r="R228">
            <v>8930</v>
          </cell>
          <cell r="S228">
            <v>54573.121318375874</v>
          </cell>
          <cell r="U228">
            <v>69432</v>
          </cell>
          <cell r="V228">
            <v>0</v>
          </cell>
          <cell r="W228">
            <v>219</v>
          </cell>
          <cell r="X228">
            <v>10</v>
          </cell>
          <cell r="Y228">
            <v>118740</v>
          </cell>
          <cell r="Z228">
            <v>0</v>
          </cell>
          <cell r="AA228">
            <v>118740</v>
          </cell>
          <cell r="AB228">
            <v>8930</v>
          </cell>
          <cell r="AC228">
            <v>127670</v>
          </cell>
          <cell r="AD228">
            <v>0</v>
          </cell>
          <cell r="AE228">
            <v>0</v>
          </cell>
          <cell r="AF228">
            <v>0</v>
          </cell>
          <cell r="AG228">
            <v>127670</v>
          </cell>
          <cell r="AI228">
            <v>219</v>
          </cell>
          <cell r="AJ228">
            <v>219</v>
          </cell>
          <cell r="AK228" t="str">
            <v>NORWELL</v>
          </cell>
          <cell r="AL228">
            <v>118740</v>
          </cell>
          <cell r="AM228">
            <v>71064</v>
          </cell>
          <cell r="AN228">
            <v>47676</v>
          </cell>
          <cell r="AO228">
            <v>3816</v>
          </cell>
          <cell r="AP228">
            <v>603.75</v>
          </cell>
          <cell r="AQ228">
            <v>4906</v>
          </cell>
          <cell r="AR228">
            <v>3500.25</v>
          </cell>
          <cell r="AS228">
            <v>0</v>
          </cell>
          <cell r="AT228">
            <v>0</v>
          </cell>
          <cell r="AU228">
            <v>60502</v>
          </cell>
          <cell r="AV228">
            <v>45643.121318375874</v>
          </cell>
          <cell r="AX228">
            <v>219</v>
          </cell>
          <cell r="AY228" t="str">
            <v>NORWELL</v>
          </cell>
          <cell r="BC228">
            <v>0</v>
          </cell>
          <cell r="BF228">
            <v>0</v>
          </cell>
          <cell r="BG228">
            <v>0</v>
          </cell>
          <cell r="BI228">
            <v>0</v>
          </cell>
          <cell r="BJ228">
            <v>47676</v>
          </cell>
          <cell r="BK228">
            <v>47676</v>
          </cell>
          <cell r="BL228">
            <v>0</v>
          </cell>
          <cell r="BN228">
            <v>0</v>
          </cell>
          <cell r="BO228">
            <v>0</v>
          </cell>
          <cell r="BQ228">
            <v>241</v>
          </cell>
          <cell r="BR228">
            <v>3816</v>
          </cell>
          <cell r="BU228">
            <v>-219</v>
          </cell>
        </row>
        <row r="229">
          <cell r="A229">
            <v>220</v>
          </cell>
          <cell r="B229">
            <v>220</v>
          </cell>
          <cell r="C229" t="str">
            <v>NORWOOD</v>
          </cell>
          <cell r="D229">
            <v>30</v>
          </cell>
          <cell r="E229">
            <v>426243</v>
          </cell>
          <cell r="F229">
            <v>26758</v>
          </cell>
          <cell r="G229">
            <v>453001</v>
          </cell>
          <cell r="I229">
            <v>120998.88449506857</v>
          </cell>
          <cell r="J229">
            <v>0.64041921113952571</v>
          </cell>
          <cell r="K229">
            <v>26758</v>
          </cell>
          <cell r="L229">
            <v>147756.88449506857</v>
          </cell>
          <cell r="N229">
            <v>305244.11550493143</v>
          </cell>
          <cell r="P229">
            <v>0</v>
          </cell>
          <cell r="Q229">
            <v>120998.88449506857</v>
          </cell>
          <cell r="R229">
            <v>26758</v>
          </cell>
          <cell r="S229">
            <v>147756.88449506857</v>
          </cell>
          <cell r="U229">
            <v>215695</v>
          </cell>
          <cell r="V229">
            <v>0</v>
          </cell>
          <cell r="W229">
            <v>220</v>
          </cell>
          <cell r="X229">
            <v>30</v>
          </cell>
          <cell r="Y229">
            <v>426243</v>
          </cell>
          <cell r="Z229">
            <v>0</v>
          </cell>
          <cell r="AA229">
            <v>426243</v>
          </cell>
          <cell r="AB229">
            <v>26758</v>
          </cell>
          <cell r="AC229">
            <v>453001</v>
          </cell>
          <cell r="AD229">
            <v>0</v>
          </cell>
          <cell r="AE229">
            <v>0</v>
          </cell>
          <cell r="AF229">
            <v>0</v>
          </cell>
          <cell r="AG229">
            <v>453001</v>
          </cell>
          <cell r="AI229">
            <v>220</v>
          </cell>
          <cell r="AJ229">
            <v>220</v>
          </cell>
          <cell r="AK229" t="str">
            <v>NORWOOD</v>
          </cell>
          <cell r="AL229">
            <v>426243</v>
          </cell>
          <cell r="AM229">
            <v>299855</v>
          </cell>
          <cell r="AN229">
            <v>126388</v>
          </cell>
          <cell r="AO229">
            <v>15330</v>
          </cell>
          <cell r="AP229">
            <v>15815.75</v>
          </cell>
          <cell r="AQ229">
            <v>9567</v>
          </cell>
          <cell r="AR229">
            <v>0</v>
          </cell>
          <cell r="AS229">
            <v>21836.25</v>
          </cell>
          <cell r="AT229">
            <v>0</v>
          </cell>
          <cell r="AU229">
            <v>188937</v>
          </cell>
          <cell r="AV229">
            <v>120998.88449506857</v>
          </cell>
          <cell r="AX229">
            <v>220</v>
          </cell>
          <cell r="AY229" t="str">
            <v>NORWOOD</v>
          </cell>
          <cell r="BC229">
            <v>0</v>
          </cell>
          <cell r="BF229">
            <v>0</v>
          </cell>
          <cell r="BG229">
            <v>0</v>
          </cell>
          <cell r="BI229">
            <v>0</v>
          </cell>
          <cell r="BJ229">
            <v>126388</v>
          </cell>
          <cell r="BK229">
            <v>126388</v>
          </cell>
          <cell r="BL229">
            <v>0</v>
          </cell>
          <cell r="BN229">
            <v>0</v>
          </cell>
          <cell r="BO229">
            <v>0</v>
          </cell>
          <cell r="BQ229">
            <v>14348</v>
          </cell>
          <cell r="BR229">
            <v>11814</v>
          </cell>
          <cell r="BU229">
            <v>-220</v>
          </cell>
        </row>
        <row r="230">
          <cell r="A230">
            <v>221</v>
          </cell>
          <cell r="B230">
            <v>221</v>
          </cell>
          <cell r="C230" t="str">
            <v>OAK BLUFFS</v>
          </cell>
          <cell r="D230">
            <v>23</v>
          </cell>
          <cell r="E230">
            <v>455860</v>
          </cell>
          <cell r="F230">
            <v>20539</v>
          </cell>
          <cell r="G230">
            <v>476399</v>
          </cell>
          <cell r="I230">
            <v>0</v>
          </cell>
          <cell r="J230">
            <v>0</v>
          </cell>
          <cell r="K230">
            <v>20539</v>
          </cell>
          <cell r="L230">
            <v>20539</v>
          </cell>
          <cell r="N230">
            <v>455860</v>
          </cell>
          <cell r="P230">
            <v>0</v>
          </cell>
          <cell r="Q230">
            <v>0</v>
          </cell>
          <cell r="R230">
            <v>20539</v>
          </cell>
          <cell r="S230">
            <v>20539</v>
          </cell>
          <cell r="U230">
            <v>78749.75</v>
          </cell>
          <cell r="V230">
            <v>0</v>
          </cell>
          <cell r="W230">
            <v>221</v>
          </cell>
          <cell r="X230">
            <v>23</v>
          </cell>
          <cell r="Y230">
            <v>455860</v>
          </cell>
          <cell r="Z230">
            <v>0</v>
          </cell>
          <cell r="AA230">
            <v>455860</v>
          </cell>
          <cell r="AB230">
            <v>20539</v>
          </cell>
          <cell r="AC230">
            <v>476399</v>
          </cell>
          <cell r="AD230">
            <v>0</v>
          </cell>
          <cell r="AE230">
            <v>0</v>
          </cell>
          <cell r="AF230">
            <v>0</v>
          </cell>
          <cell r="AG230">
            <v>476399</v>
          </cell>
          <cell r="AI230">
            <v>221</v>
          </cell>
          <cell r="AJ230">
            <v>221</v>
          </cell>
          <cell r="AK230" t="str">
            <v>OAK BLUFFS</v>
          </cell>
          <cell r="AL230">
            <v>455860</v>
          </cell>
          <cell r="AM230">
            <v>513120</v>
          </cell>
          <cell r="AN230">
            <v>0</v>
          </cell>
          <cell r="AO230">
            <v>0</v>
          </cell>
          <cell r="AP230">
            <v>0</v>
          </cell>
          <cell r="AQ230">
            <v>42530</v>
          </cell>
          <cell r="AR230">
            <v>15680.75</v>
          </cell>
          <cell r="AS230">
            <v>0</v>
          </cell>
          <cell r="AT230">
            <v>0</v>
          </cell>
          <cell r="AU230">
            <v>58210.75</v>
          </cell>
          <cell r="AV230">
            <v>0</v>
          </cell>
          <cell r="AX230">
            <v>221</v>
          </cell>
          <cell r="AY230" t="str">
            <v>OAK BLUFFS</v>
          </cell>
          <cell r="BC230">
            <v>0</v>
          </cell>
          <cell r="BF230">
            <v>0</v>
          </cell>
          <cell r="BG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N230">
            <v>0</v>
          </cell>
          <cell r="BO230">
            <v>0</v>
          </cell>
          <cell r="BQ230">
            <v>46555</v>
          </cell>
          <cell r="BR230">
            <v>0</v>
          </cell>
          <cell r="BU230">
            <v>-221</v>
          </cell>
        </row>
        <row r="231">
          <cell r="A231">
            <v>222</v>
          </cell>
          <cell r="B231">
            <v>222</v>
          </cell>
          <cell r="C231" t="str">
            <v>OAKHAM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I231">
            <v>0</v>
          </cell>
          <cell r="J231" t="str">
            <v/>
          </cell>
          <cell r="K231">
            <v>0</v>
          </cell>
          <cell r="L231">
            <v>0</v>
          </cell>
          <cell r="N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U231">
            <v>0</v>
          </cell>
          <cell r="V231">
            <v>0</v>
          </cell>
          <cell r="W231">
            <v>222</v>
          </cell>
          <cell r="AI231">
            <v>222</v>
          </cell>
          <cell r="AJ231">
            <v>222</v>
          </cell>
          <cell r="AK231" t="str">
            <v>OAKHAM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X231">
            <v>222</v>
          </cell>
          <cell r="AY231" t="str">
            <v>OAKHAM</v>
          </cell>
          <cell r="BC231">
            <v>0</v>
          </cell>
          <cell r="BF231">
            <v>0</v>
          </cell>
          <cell r="BG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N231">
            <v>0</v>
          </cell>
          <cell r="BO231">
            <v>0</v>
          </cell>
          <cell r="BQ231">
            <v>0</v>
          </cell>
          <cell r="BR231">
            <v>0</v>
          </cell>
          <cell r="BU231">
            <v>-222</v>
          </cell>
        </row>
        <row r="232">
          <cell r="A232">
            <v>223</v>
          </cell>
          <cell r="B232">
            <v>223</v>
          </cell>
          <cell r="C232" t="str">
            <v>ORANGE</v>
          </cell>
          <cell r="D232">
            <v>1</v>
          </cell>
          <cell r="E232">
            <v>8950</v>
          </cell>
          <cell r="F232">
            <v>893</v>
          </cell>
          <cell r="G232">
            <v>9843</v>
          </cell>
          <cell r="I232">
            <v>0</v>
          </cell>
          <cell r="J232">
            <v>0</v>
          </cell>
          <cell r="K232">
            <v>893</v>
          </cell>
          <cell r="L232">
            <v>893</v>
          </cell>
          <cell r="N232">
            <v>8950</v>
          </cell>
          <cell r="P232">
            <v>0</v>
          </cell>
          <cell r="Q232">
            <v>0</v>
          </cell>
          <cell r="R232">
            <v>893</v>
          </cell>
          <cell r="S232">
            <v>893</v>
          </cell>
          <cell r="U232">
            <v>3517.25</v>
          </cell>
          <cell r="V232">
            <v>0</v>
          </cell>
          <cell r="W232">
            <v>223</v>
          </cell>
          <cell r="X232">
            <v>1</v>
          </cell>
          <cell r="Y232">
            <v>8950</v>
          </cell>
          <cell r="Z232">
            <v>0</v>
          </cell>
          <cell r="AA232">
            <v>8950</v>
          </cell>
          <cell r="AB232">
            <v>893</v>
          </cell>
          <cell r="AC232">
            <v>9843</v>
          </cell>
          <cell r="AD232">
            <v>0</v>
          </cell>
          <cell r="AE232">
            <v>0</v>
          </cell>
          <cell r="AF232">
            <v>0</v>
          </cell>
          <cell r="AG232">
            <v>9843</v>
          </cell>
          <cell r="AI232">
            <v>223</v>
          </cell>
          <cell r="AJ232">
            <v>223</v>
          </cell>
          <cell r="AK232" t="str">
            <v>ORANGE</v>
          </cell>
          <cell r="AL232">
            <v>8950</v>
          </cell>
          <cell r="AM232">
            <v>18588</v>
          </cell>
          <cell r="AN232">
            <v>0</v>
          </cell>
          <cell r="AO232">
            <v>2271</v>
          </cell>
          <cell r="AP232">
            <v>211.75</v>
          </cell>
          <cell r="AQ232">
            <v>119.75</v>
          </cell>
          <cell r="AR232">
            <v>21.75</v>
          </cell>
          <cell r="AS232">
            <v>0</v>
          </cell>
          <cell r="AT232">
            <v>0</v>
          </cell>
          <cell r="AU232">
            <v>2624.25</v>
          </cell>
          <cell r="AV232">
            <v>0</v>
          </cell>
          <cell r="AX232">
            <v>223</v>
          </cell>
          <cell r="AY232" t="str">
            <v>ORANGE</v>
          </cell>
          <cell r="BC232">
            <v>0</v>
          </cell>
          <cell r="BF232">
            <v>0</v>
          </cell>
          <cell r="BG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N232">
            <v>0</v>
          </cell>
          <cell r="BO232">
            <v>0</v>
          </cell>
          <cell r="BQ232">
            <v>2206</v>
          </cell>
          <cell r="BR232">
            <v>0</v>
          </cell>
          <cell r="BU232">
            <v>-223</v>
          </cell>
        </row>
        <row r="233">
          <cell r="A233">
            <v>224</v>
          </cell>
          <cell r="B233">
            <v>224</v>
          </cell>
          <cell r="C233" t="str">
            <v>ORLEANS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I233">
            <v>0</v>
          </cell>
          <cell r="J233" t="str">
            <v/>
          </cell>
          <cell r="K233">
            <v>0</v>
          </cell>
          <cell r="L233">
            <v>0</v>
          </cell>
          <cell r="N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U233">
            <v>0</v>
          </cell>
          <cell r="V233">
            <v>0</v>
          </cell>
          <cell r="W233">
            <v>224</v>
          </cell>
          <cell r="AI233">
            <v>224</v>
          </cell>
          <cell r="AJ233">
            <v>224</v>
          </cell>
          <cell r="AK233" t="str">
            <v>ORLEANS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X233">
            <v>224</v>
          </cell>
          <cell r="AY233" t="str">
            <v>ORLEANS</v>
          </cell>
          <cell r="BC233">
            <v>0</v>
          </cell>
          <cell r="BF233">
            <v>0</v>
          </cell>
          <cell r="BG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N233">
            <v>0</v>
          </cell>
          <cell r="BO233">
            <v>0</v>
          </cell>
          <cell r="BQ233">
            <v>0</v>
          </cell>
          <cell r="BR233">
            <v>0</v>
          </cell>
          <cell r="BU233">
            <v>-224</v>
          </cell>
        </row>
        <row r="234">
          <cell r="A234">
            <v>225</v>
          </cell>
          <cell r="B234">
            <v>225</v>
          </cell>
          <cell r="C234" t="str">
            <v>OTIS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I234">
            <v>0</v>
          </cell>
          <cell r="J234" t="str">
            <v/>
          </cell>
          <cell r="K234">
            <v>0</v>
          </cell>
          <cell r="L234">
            <v>0</v>
          </cell>
          <cell r="N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U234">
            <v>0</v>
          </cell>
          <cell r="V234">
            <v>0</v>
          </cell>
          <cell r="W234">
            <v>225</v>
          </cell>
          <cell r="AI234">
            <v>225</v>
          </cell>
          <cell r="AJ234">
            <v>225</v>
          </cell>
          <cell r="AK234" t="str">
            <v>OTIS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X234">
            <v>225</v>
          </cell>
          <cell r="AY234" t="str">
            <v>OTIS</v>
          </cell>
          <cell r="BC234">
            <v>0</v>
          </cell>
          <cell r="BF234">
            <v>0</v>
          </cell>
          <cell r="BG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N234">
            <v>0</v>
          </cell>
          <cell r="BO234">
            <v>0</v>
          </cell>
          <cell r="BQ234">
            <v>0</v>
          </cell>
          <cell r="BR234">
            <v>0</v>
          </cell>
          <cell r="BU234">
            <v>-225</v>
          </cell>
        </row>
        <row r="235">
          <cell r="A235">
            <v>226</v>
          </cell>
          <cell r="B235">
            <v>226</v>
          </cell>
          <cell r="C235" t="str">
            <v>OXFORD</v>
          </cell>
          <cell r="D235">
            <v>28</v>
          </cell>
          <cell r="E235">
            <v>307412</v>
          </cell>
          <cell r="F235">
            <v>25004</v>
          </cell>
          <cell r="G235">
            <v>332416</v>
          </cell>
          <cell r="I235">
            <v>0</v>
          </cell>
          <cell r="J235">
            <v>0</v>
          </cell>
          <cell r="K235">
            <v>25004</v>
          </cell>
          <cell r="L235">
            <v>25004</v>
          </cell>
          <cell r="N235">
            <v>307412</v>
          </cell>
          <cell r="P235">
            <v>0</v>
          </cell>
          <cell r="Q235">
            <v>0</v>
          </cell>
          <cell r="R235">
            <v>25004</v>
          </cell>
          <cell r="S235">
            <v>25004</v>
          </cell>
          <cell r="U235">
            <v>57020.75</v>
          </cell>
          <cell r="V235">
            <v>0</v>
          </cell>
          <cell r="W235">
            <v>226</v>
          </cell>
          <cell r="X235">
            <v>28</v>
          </cell>
          <cell r="Y235">
            <v>307412</v>
          </cell>
          <cell r="Z235">
            <v>0</v>
          </cell>
          <cell r="AA235">
            <v>307412</v>
          </cell>
          <cell r="AB235">
            <v>25004</v>
          </cell>
          <cell r="AC235">
            <v>332416</v>
          </cell>
          <cell r="AD235">
            <v>0</v>
          </cell>
          <cell r="AE235">
            <v>0</v>
          </cell>
          <cell r="AF235">
            <v>0</v>
          </cell>
          <cell r="AG235">
            <v>332416</v>
          </cell>
          <cell r="AI235">
            <v>226</v>
          </cell>
          <cell r="AJ235">
            <v>226</v>
          </cell>
          <cell r="AK235" t="str">
            <v>OXFORD</v>
          </cell>
          <cell r="AL235">
            <v>307412</v>
          </cell>
          <cell r="AM235">
            <v>355758</v>
          </cell>
          <cell r="AN235">
            <v>0</v>
          </cell>
          <cell r="AO235">
            <v>8768.75</v>
          </cell>
          <cell r="AP235">
            <v>13604.25</v>
          </cell>
          <cell r="AQ235">
            <v>0</v>
          </cell>
          <cell r="AR235">
            <v>9643.75</v>
          </cell>
          <cell r="AS235">
            <v>0</v>
          </cell>
          <cell r="AT235">
            <v>0</v>
          </cell>
          <cell r="AU235">
            <v>32016.75</v>
          </cell>
          <cell r="AV235">
            <v>0</v>
          </cell>
          <cell r="AX235">
            <v>226</v>
          </cell>
          <cell r="AY235" t="str">
            <v>OXFORD</v>
          </cell>
          <cell r="BC235">
            <v>0</v>
          </cell>
          <cell r="BF235">
            <v>0</v>
          </cell>
          <cell r="BG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N235">
            <v>0</v>
          </cell>
          <cell r="BO235">
            <v>0</v>
          </cell>
          <cell r="BQ235">
            <v>8309</v>
          </cell>
          <cell r="BR235">
            <v>6551.75</v>
          </cell>
          <cell r="BU235">
            <v>-226</v>
          </cell>
        </row>
        <row r="236">
          <cell r="A236">
            <v>227</v>
          </cell>
          <cell r="B236">
            <v>227</v>
          </cell>
          <cell r="C236" t="str">
            <v>PALMER</v>
          </cell>
          <cell r="D236">
            <v>4</v>
          </cell>
          <cell r="E236">
            <v>43534</v>
          </cell>
          <cell r="F236">
            <v>3551</v>
          </cell>
          <cell r="G236">
            <v>47085</v>
          </cell>
          <cell r="I236">
            <v>0</v>
          </cell>
          <cell r="J236">
            <v>0</v>
          </cell>
          <cell r="K236">
            <v>3551</v>
          </cell>
          <cell r="L236">
            <v>3551</v>
          </cell>
          <cell r="N236">
            <v>43534</v>
          </cell>
          <cell r="P236">
            <v>0</v>
          </cell>
          <cell r="Q236">
            <v>0</v>
          </cell>
          <cell r="R236">
            <v>3551</v>
          </cell>
          <cell r="S236">
            <v>3551</v>
          </cell>
          <cell r="U236">
            <v>16157.5</v>
          </cell>
          <cell r="V236">
            <v>0</v>
          </cell>
          <cell r="W236">
            <v>227</v>
          </cell>
          <cell r="X236">
            <v>4</v>
          </cell>
          <cell r="Y236">
            <v>43534</v>
          </cell>
          <cell r="Z236">
            <v>0</v>
          </cell>
          <cell r="AA236">
            <v>43534</v>
          </cell>
          <cell r="AB236">
            <v>3551</v>
          </cell>
          <cell r="AC236">
            <v>47085</v>
          </cell>
          <cell r="AD236">
            <v>0</v>
          </cell>
          <cell r="AE236">
            <v>0</v>
          </cell>
          <cell r="AF236">
            <v>0</v>
          </cell>
          <cell r="AG236">
            <v>47085</v>
          </cell>
          <cell r="AI236">
            <v>227</v>
          </cell>
          <cell r="AJ236">
            <v>227</v>
          </cell>
          <cell r="AK236" t="str">
            <v>PALMER</v>
          </cell>
          <cell r="AL236">
            <v>43534</v>
          </cell>
          <cell r="AM236">
            <v>57362</v>
          </cell>
          <cell r="AN236">
            <v>0</v>
          </cell>
          <cell r="AO236">
            <v>0</v>
          </cell>
          <cell r="AP236">
            <v>947.25</v>
          </cell>
          <cell r="AQ236">
            <v>4765.5</v>
          </cell>
          <cell r="AR236">
            <v>0</v>
          </cell>
          <cell r="AS236">
            <v>6893.75</v>
          </cell>
          <cell r="AT236">
            <v>0</v>
          </cell>
          <cell r="AU236">
            <v>12606.5</v>
          </cell>
          <cell r="AV236">
            <v>0</v>
          </cell>
          <cell r="AX236">
            <v>227</v>
          </cell>
          <cell r="AY236" t="str">
            <v>PALMER</v>
          </cell>
          <cell r="BC236">
            <v>0</v>
          </cell>
          <cell r="BF236">
            <v>0</v>
          </cell>
          <cell r="BG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N236">
            <v>0</v>
          </cell>
          <cell r="BO236">
            <v>0</v>
          </cell>
          <cell r="BQ236">
            <v>3881</v>
          </cell>
          <cell r="BR236">
            <v>394.5</v>
          </cell>
          <cell r="BU236">
            <v>-227</v>
          </cell>
        </row>
        <row r="237">
          <cell r="A237">
            <v>228</v>
          </cell>
          <cell r="B237">
            <v>228</v>
          </cell>
          <cell r="C237" t="str">
            <v>PAXTON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I237">
            <v>0</v>
          </cell>
          <cell r="J237" t="str">
            <v/>
          </cell>
          <cell r="K237">
            <v>0</v>
          </cell>
          <cell r="L237">
            <v>0</v>
          </cell>
          <cell r="N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U237">
            <v>0</v>
          </cell>
          <cell r="V237">
            <v>0</v>
          </cell>
          <cell r="W237">
            <v>228</v>
          </cell>
          <cell r="AI237">
            <v>228</v>
          </cell>
          <cell r="AJ237">
            <v>228</v>
          </cell>
          <cell r="AK237" t="str">
            <v>PAXTON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X237">
            <v>228</v>
          </cell>
          <cell r="AY237" t="str">
            <v>PAXTON</v>
          </cell>
          <cell r="BC237">
            <v>0</v>
          </cell>
          <cell r="BF237">
            <v>0</v>
          </cell>
          <cell r="BG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N237">
            <v>0</v>
          </cell>
          <cell r="BO237">
            <v>0</v>
          </cell>
          <cell r="BQ237">
            <v>0</v>
          </cell>
          <cell r="BR237">
            <v>0</v>
          </cell>
          <cell r="BU237">
            <v>-228</v>
          </cell>
        </row>
        <row r="238">
          <cell r="A238">
            <v>229</v>
          </cell>
          <cell r="B238">
            <v>229</v>
          </cell>
          <cell r="C238" t="str">
            <v>PEABODY</v>
          </cell>
          <cell r="D238">
            <v>44</v>
          </cell>
          <cell r="E238">
            <v>460551</v>
          </cell>
          <cell r="F238">
            <v>39080</v>
          </cell>
          <cell r="G238">
            <v>499631</v>
          </cell>
          <cell r="I238">
            <v>0</v>
          </cell>
          <cell r="J238">
            <v>0</v>
          </cell>
          <cell r="K238">
            <v>39080</v>
          </cell>
          <cell r="L238">
            <v>39080</v>
          </cell>
          <cell r="N238">
            <v>460551</v>
          </cell>
          <cell r="P238">
            <v>0</v>
          </cell>
          <cell r="Q238">
            <v>0</v>
          </cell>
          <cell r="R238">
            <v>39080</v>
          </cell>
          <cell r="S238">
            <v>39080</v>
          </cell>
          <cell r="U238">
            <v>114362.5</v>
          </cell>
          <cell r="V238">
            <v>0</v>
          </cell>
          <cell r="W238">
            <v>229</v>
          </cell>
          <cell r="X238">
            <v>44</v>
          </cell>
          <cell r="Y238">
            <v>460551</v>
          </cell>
          <cell r="Z238">
            <v>0</v>
          </cell>
          <cell r="AA238">
            <v>460551</v>
          </cell>
          <cell r="AB238">
            <v>39080</v>
          </cell>
          <cell r="AC238">
            <v>499631</v>
          </cell>
          <cell r="AD238">
            <v>0</v>
          </cell>
          <cell r="AE238">
            <v>0</v>
          </cell>
          <cell r="AF238">
            <v>0</v>
          </cell>
          <cell r="AG238">
            <v>499631</v>
          </cell>
          <cell r="AI238">
            <v>229</v>
          </cell>
          <cell r="AJ238">
            <v>229</v>
          </cell>
          <cell r="AK238" t="str">
            <v>PEABODY</v>
          </cell>
          <cell r="AL238">
            <v>460551</v>
          </cell>
          <cell r="AM238">
            <v>546894</v>
          </cell>
          <cell r="AN238">
            <v>0</v>
          </cell>
          <cell r="AO238">
            <v>20023.5</v>
          </cell>
          <cell r="AP238">
            <v>3182.25</v>
          </cell>
          <cell r="AQ238">
            <v>27069.25</v>
          </cell>
          <cell r="AR238">
            <v>0</v>
          </cell>
          <cell r="AS238">
            <v>25007.5</v>
          </cell>
          <cell r="AT238">
            <v>0</v>
          </cell>
          <cell r="AU238">
            <v>75282.5</v>
          </cell>
          <cell r="AV238">
            <v>0</v>
          </cell>
          <cell r="AX238">
            <v>229</v>
          </cell>
          <cell r="AY238" t="str">
            <v>PEABODY</v>
          </cell>
          <cell r="BC238">
            <v>0</v>
          </cell>
          <cell r="BF238">
            <v>0</v>
          </cell>
          <cell r="BG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N238">
            <v>0</v>
          </cell>
          <cell r="BO238">
            <v>0</v>
          </cell>
          <cell r="BQ238">
            <v>90340</v>
          </cell>
          <cell r="BR238">
            <v>0</v>
          </cell>
          <cell r="BU238">
            <v>-229</v>
          </cell>
        </row>
        <row r="239">
          <cell r="A239">
            <v>230</v>
          </cell>
          <cell r="B239">
            <v>230</v>
          </cell>
          <cell r="C239" t="str">
            <v>PELHAM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N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U239">
            <v>4055.5</v>
          </cell>
          <cell r="V239">
            <v>0</v>
          </cell>
          <cell r="W239">
            <v>230</v>
          </cell>
          <cell r="AI239">
            <v>230</v>
          </cell>
          <cell r="AJ239">
            <v>230</v>
          </cell>
          <cell r="AK239" t="str">
            <v>PELHAM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4055.5</v>
          </cell>
          <cell r="AT239">
            <v>0</v>
          </cell>
          <cell r="AU239">
            <v>4055.5</v>
          </cell>
          <cell r="AV239">
            <v>0</v>
          </cell>
          <cell r="AX239">
            <v>230</v>
          </cell>
          <cell r="AY239" t="str">
            <v>PELHAM</v>
          </cell>
          <cell r="BC239">
            <v>0</v>
          </cell>
          <cell r="BF239">
            <v>0</v>
          </cell>
          <cell r="BG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N239">
            <v>0</v>
          </cell>
          <cell r="BO239">
            <v>0</v>
          </cell>
          <cell r="BQ239">
            <v>0</v>
          </cell>
          <cell r="BR239">
            <v>0</v>
          </cell>
          <cell r="BU239">
            <v>-230</v>
          </cell>
        </row>
        <row r="240">
          <cell r="A240">
            <v>231</v>
          </cell>
          <cell r="B240">
            <v>231</v>
          </cell>
          <cell r="C240" t="str">
            <v>PEMBROKE</v>
          </cell>
          <cell r="D240">
            <v>26</v>
          </cell>
          <cell r="E240">
            <v>278321</v>
          </cell>
          <cell r="F240">
            <v>23218</v>
          </cell>
          <cell r="G240">
            <v>301539</v>
          </cell>
          <cell r="I240">
            <v>0</v>
          </cell>
          <cell r="J240">
            <v>0</v>
          </cell>
          <cell r="K240">
            <v>23218</v>
          </cell>
          <cell r="L240">
            <v>23218</v>
          </cell>
          <cell r="N240">
            <v>278321</v>
          </cell>
          <cell r="P240">
            <v>0</v>
          </cell>
          <cell r="Q240">
            <v>0</v>
          </cell>
          <cell r="R240">
            <v>23218</v>
          </cell>
          <cell r="S240">
            <v>23218</v>
          </cell>
          <cell r="U240">
            <v>68030.75</v>
          </cell>
          <cell r="V240">
            <v>0</v>
          </cell>
          <cell r="W240">
            <v>231</v>
          </cell>
          <cell r="X240">
            <v>26</v>
          </cell>
          <cell r="Y240">
            <v>278321</v>
          </cell>
          <cell r="Z240">
            <v>0</v>
          </cell>
          <cell r="AA240">
            <v>278321</v>
          </cell>
          <cell r="AB240">
            <v>23218</v>
          </cell>
          <cell r="AC240">
            <v>301539</v>
          </cell>
          <cell r="AD240">
            <v>0</v>
          </cell>
          <cell r="AE240">
            <v>0</v>
          </cell>
          <cell r="AF240">
            <v>0</v>
          </cell>
          <cell r="AG240">
            <v>301539</v>
          </cell>
          <cell r="AI240">
            <v>231</v>
          </cell>
          <cell r="AJ240">
            <v>231</v>
          </cell>
          <cell r="AK240" t="str">
            <v>PEMBROKE</v>
          </cell>
          <cell r="AL240">
            <v>278321</v>
          </cell>
          <cell r="AM240">
            <v>288476</v>
          </cell>
          <cell r="AN240">
            <v>0</v>
          </cell>
          <cell r="AO240">
            <v>1408.5</v>
          </cell>
          <cell r="AP240">
            <v>22271</v>
          </cell>
          <cell r="AQ240">
            <v>17416.25</v>
          </cell>
          <cell r="AR240">
            <v>232</v>
          </cell>
          <cell r="AS240">
            <v>3485</v>
          </cell>
          <cell r="AT240">
            <v>0</v>
          </cell>
          <cell r="AU240">
            <v>44812.75</v>
          </cell>
          <cell r="AV240">
            <v>0</v>
          </cell>
          <cell r="AX240">
            <v>231</v>
          </cell>
          <cell r="AY240" t="str">
            <v>PEMBROKE</v>
          </cell>
          <cell r="BC240">
            <v>0</v>
          </cell>
          <cell r="BF240">
            <v>0</v>
          </cell>
          <cell r="BG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N240">
            <v>0</v>
          </cell>
          <cell r="BO240">
            <v>0</v>
          </cell>
          <cell r="BQ240">
            <v>17790</v>
          </cell>
          <cell r="BR240">
            <v>3038.25</v>
          </cell>
          <cell r="BU240">
            <v>-231</v>
          </cell>
        </row>
        <row r="241">
          <cell r="A241">
            <v>232</v>
          </cell>
          <cell r="B241">
            <v>232</v>
          </cell>
          <cell r="C241" t="str">
            <v>PEPPERELL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I241">
            <v>0</v>
          </cell>
          <cell r="J241" t="str">
            <v/>
          </cell>
          <cell r="K241">
            <v>0</v>
          </cell>
          <cell r="L241">
            <v>0</v>
          </cell>
          <cell r="N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U241">
            <v>0</v>
          </cell>
          <cell r="V241">
            <v>0</v>
          </cell>
          <cell r="W241">
            <v>232</v>
          </cell>
          <cell r="AI241">
            <v>232</v>
          </cell>
          <cell r="AJ241">
            <v>232</v>
          </cell>
          <cell r="AK241" t="str">
            <v>PEPPERELL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X241">
            <v>232</v>
          </cell>
          <cell r="AY241" t="str">
            <v>PEPPERELL</v>
          </cell>
          <cell r="BC241">
            <v>0</v>
          </cell>
          <cell r="BF241">
            <v>0</v>
          </cell>
          <cell r="BG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N241">
            <v>0</v>
          </cell>
          <cell r="BO241">
            <v>0</v>
          </cell>
          <cell r="BQ241">
            <v>0</v>
          </cell>
          <cell r="BR241">
            <v>0</v>
          </cell>
          <cell r="BU241">
            <v>-232</v>
          </cell>
        </row>
        <row r="242">
          <cell r="A242">
            <v>233</v>
          </cell>
          <cell r="B242">
            <v>233</v>
          </cell>
          <cell r="C242" t="str">
            <v>PERU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I242">
            <v>0</v>
          </cell>
          <cell r="J242" t="str">
            <v/>
          </cell>
          <cell r="K242">
            <v>0</v>
          </cell>
          <cell r="L242">
            <v>0</v>
          </cell>
          <cell r="N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U242">
            <v>0</v>
          </cell>
          <cell r="V242">
            <v>0</v>
          </cell>
          <cell r="W242">
            <v>233</v>
          </cell>
          <cell r="AI242">
            <v>233</v>
          </cell>
          <cell r="AJ242">
            <v>233</v>
          </cell>
          <cell r="AK242" t="str">
            <v>PERU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X242">
            <v>233</v>
          </cell>
          <cell r="AY242" t="str">
            <v>PERU</v>
          </cell>
          <cell r="BC242">
            <v>0</v>
          </cell>
          <cell r="BF242">
            <v>0</v>
          </cell>
          <cell r="BG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N242">
            <v>0</v>
          </cell>
          <cell r="BO242">
            <v>0</v>
          </cell>
          <cell r="BQ242">
            <v>0</v>
          </cell>
          <cell r="BR242">
            <v>0</v>
          </cell>
          <cell r="BU242">
            <v>-233</v>
          </cell>
        </row>
        <row r="243">
          <cell r="A243">
            <v>234</v>
          </cell>
          <cell r="B243">
            <v>234</v>
          </cell>
          <cell r="C243" t="str">
            <v>PETERSHAM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I243">
            <v>0</v>
          </cell>
          <cell r="J243" t="str">
            <v/>
          </cell>
          <cell r="K243">
            <v>0</v>
          </cell>
          <cell r="L243">
            <v>0</v>
          </cell>
          <cell r="N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U243">
            <v>0</v>
          </cell>
          <cell r="V243">
            <v>0</v>
          </cell>
          <cell r="W243">
            <v>234</v>
          </cell>
          <cell r="AI243">
            <v>234</v>
          </cell>
          <cell r="AJ243">
            <v>234</v>
          </cell>
          <cell r="AK243" t="str">
            <v>PETERSHAM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X243">
            <v>234</v>
          </cell>
          <cell r="AY243" t="str">
            <v>PETERSHAM</v>
          </cell>
          <cell r="BC243">
            <v>0</v>
          </cell>
          <cell r="BF243">
            <v>0</v>
          </cell>
          <cell r="BG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N243">
            <v>0</v>
          </cell>
          <cell r="BO243">
            <v>0</v>
          </cell>
          <cell r="BQ243">
            <v>0</v>
          </cell>
          <cell r="BR243">
            <v>0</v>
          </cell>
          <cell r="BU243">
            <v>-234</v>
          </cell>
        </row>
        <row r="244">
          <cell r="A244">
            <v>235</v>
          </cell>
          <cell r="B244">
            <v>235</v>
          </cell>
          <cell r="C244" t="str">
            <v>PHILLIPSTON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I244">
            <v>0</v>
          </cell>
          <cell r="J244" t="str">
            <v/>
          </cell>
          <cell r="K244">
            <v>0</v>
          </cell>
          <cell r="L244">
            <v>0</v>
          </cell>
          <cell r="N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U244">
            <v>0</v>
          </cell>
          <cell r="V244">
            <v>0</v>
          </cell>
          <cell r="W244">
            <v>235</v>
          </cell>
          <cell r="AI244">
            <v>235</v>
          </cell>
          <cell r="AJ244">
            <v>235</v>
          </cell>
          <cell r="AK244" t="str">
            <v>PHILLIPSTON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X244">
            <v>235</v>
          </cell>
          <cell r="AY244" t="str">
            <v>PHILLIPSTON</v>
          </cell>
          <cell r="BC244">
            <v>0</v>
          </cell>
          <cell r="BF244">
            <v>0</v>
          </cell>
          <cell r="BG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N244">
            <v>0</v>
          </cell>
          <cell r="BO244">
            <v>0</v>
          </cell>
          <cell r="BQ244">
            <v>0</v>
          </cell>
          <cell r="BR244">
            <v>0</v>
          </cell>
          <cell r="BU244">
            <v>-235</v>
          </cell>
        </row>
        <row r="245">
          <cell r="A245">
            <v>236</v>
          </cell>
          <cell r="B245">
            <v>236</v>
          </cell>
          <cell r="C245" t="str">
            <v>PITTSFIELD</v>
          </cell>
          <cell r="D245">
            <v>179</v>
          </cell>
          <cell r="E245">
            <v>2113811</v>
          </cell>
          <cell r="F245">
            <v>159847</v>
          </cell>
          <cell r="G245">
            <v>2273658</v>
          </cell>
          <cell r="I245">
            <v>70779.579774103637</v>
          </cell>
          <cell r="J245">
            <v>0.15931918616652788</v>
          </cell>
          <cell r="K245">
            <v>159847</v>
          </cell>
          <cell r="L245">
            <v>230626.57977410365</v>
          </cell>
          <cell r="N245">
            <v>2043031.4202258964</v>
          </cell>
          <cell r="P245">
            <v>0</v>
          </cell>
          <cell r="Q245">
            <v>70779.579774103637</v>
          </cell>
          <cell r="R245">
            <v>159847</v>
          </cell>
          <cell r="S245">
            <v>230626.57977410365</v>
          </cell>
          <cell r="U245">
            <v>604109.75</v>
          </cell>
          <cell r="V245">
            <v>0</v>
          </cell>
          <cell r="W245">
            <v>236</v>
          </cell>
          <cell r="X245">
            <v>179</v>
          </cell>
          <cell r="Y245">
            <v>2113811</v>
          </cell>
          <cell r="Z245">
            <v>0</v>
          </cell>
          <cell r="AA245">
            <v>2113811</v>
          </cell>
          <cell r="AB245">
            <v>159847</v>
          </cell>
          <cell r="AC245">
            <v>2273658</v>
          </cell>
          <cell r="AD245">
            <v>0</v>
          </cell>
          <cell r="AE245">
            <v>0</v>
          </cell>
          <cell r="AF245">
            <v>0</v>
          </cell>
          <cell r="AG245">
            <v>2273658</v>
          </cell>
          <cell r="AI245">
            <v>236</v>
          </cell>
          <cell r="AJ245">
            <v>236</v>
          </cell>
          <cell r="AK245" t="str">
            <v>PITTSFIELD</v>
          </cell>
          <cell r="AL245">
            <v>2113811</v>
          </cell>
          <cell r="AM245">
            <v>2039879</v>
          </cell>
          <cell r="AN245">
            <v>73932</v>
          </cell>
          <cell r="AO245">
            <v>98773</v>
          </cell>
          <cell r="AP245">
            <v>106532</v>
          </cell>
          <cell r="AQ245">
            <v>81319</v>
          </cell>
          <cell r="AR245">
            <v>42073.75</v>
          </cell>
          <cell r="AS245">
            <v>41633</v>
          </cell>
          <cell r="AT245">
            <v>0</v>
          </cell>
          <cell r="AU245">
            <v>444262.75</v>
          </cell>
          <cell r="AV245">
            <v>70779.579774103637</v>
          </cell>
          <cell r="AX245">
            <v>236</v>
          </cell>
          <cell r="AY245" t="str">
            <v>PITTSFIELD</v>
          </cell>
          <cell r="BC245">
            <v>0</v>
          </cell>
          <cell r="BF245">
            <v>0</v>
          </cell>
          <cell r="BG245">
            <v>0</v>
          </cell>
          <cell r="BI245">
            <v>0</v>
          </cell>
          <cell r="BJ245">
            <v>73932</v>
          </cell>
          <cell r="BK245">
            <v>73932</v>
          </cell>
          <cell r="BL245">
            <v>0</v>
          </cell>
          <cell r="BN245">
            <v>0</v>
          </cell>
          <cell r="BO245">
            <v>0</v>
          </cell>
          <cell r="BQ245">
            <v>238133</v>
          </cell>
          <cell r="BR245">
            <v>99759.5</v>
          </cell>
          <cell r="BU245">
            <v>-236</v>
          </cell>
        </row>
        <row r="246">
          <cell r="A246">
            <v>237</v>
          </cell>
          <cell r="B246">
            <v>237</v>
          </cell>
          <cell r="C246" t="str">
            <v>PLAINFIELD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I246">
            <v>0</v>
          </cell>
          <cell r="J246" t="str">
            <v/>
          </cell>
          <cell r="K246">
            <v>0</v>
          </cell>
          <cell r="L246">
            <v>0</v>
          </cell>
          <cell r="N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U246">
            <v>0</v>
          </cell>
          <cell r="V246">
            <v>0</v>
          </cell>
          <cell r="W246">
            <v>237</v>
          </cell>
          <cell r="AI246">
            <v>237</v>
          </cell>
          <cell r="AJ246">
            <v>237</v>
          </cell>
          <cell r="AK246" t="str">
            <v>PLAINFIELD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X246">
            <v>237</v>
          </cell>
          <cell r="AY246" t="str">
            <v>PLAINFIELD</v>
          </cell>
          <cell r="BC246">
            <v>0</v>
          </cell>
          <cell r="BF246">
            <v>0</v>
          </cell>
          <cell r="BG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N246">
            <v>0</v>
          </cell>
          <cell r="BO246">
            <v>0</v>
          </cell>
          <cell r="BQ246">
            <v>0</v>
          </cell>
          <cell r="BR246">
            <v>0</v>
          </cell>
          <cell r="BU246">
            <v>-237</v>
          </cell>
        </row>
        <row r="247">
          <cell r="A247">
            <v>238</v>
          </cell>
          <cell r="B247">
            <v>238</v>
          </cell>
          <cell r="C247" t="str">
            <v>PLAINVILLE</v>
          </cell>
          <cell r="D247">
            <v>11</v>
          </cell>
          <cell r="E247">
            <v>144980</v>
          </cell>
          <cell r="F247">
            <v>9823</v>
          </cell>
          <cell r="G247">
            <v>154803</v>
          </cell>
          <cell r="I247">
            <v>0</v>
          </cell>
          <cell r="J247">
            <v>0</v>
          </cell>
          <cell r="K247">
            <v>9823</v>
          </cell>
          <cell r="L247">
            <v>9823</v>
          </cell>
          <cell r="N247">
            <v>144980</v>
          </cell>
          <cell r="P247">
            <v>0</v>
          </cell>
          <cell r="Q247">
            <v>0</v>
          </cell>
          <cell r="R247">
            <v>9823</v>
          </cell>
          <cell r="S247">
            <v>9823</v>
          </cell>
          <cell r="U247">
            <v>42124.5</v>
          </cell>
          <cell r="V247">
            <v>0</v>
          </cell>
          <cell r="W247">
            <v>238</v>
          </cell>
          <cell r="X247">
            <v>11</v>
          </cell>
          <cell r="Y247">
            <v>144980</v>
          </cell>
          <cell r="Z247">
            <v>0</v>
          </cell>
          <cell r="AA247">
            <v>144980</v>
          </cell>
          <cell r="AB247">
            <v>9823</v>
          </cell>
          <cell r="AC247">
            <v>154803</v>
          </cell>
          <cell r="AD247">
            <v>0</v>
          </cell>
          <cell r="AE247">
            <v>0</v>
          </cell>
          <cell r="AF247">
            <v>0</v>
          </cell>
          <cell r="AG247">
            <v>154803</v>
          </cell>
          <cell r="AI247">
            <v>238</v>
          </cell>
          <cell r="AJ247">
            <v>238</v>
          </cell>
          <cell r="AK247" t="str">
            <v>PLAINVILLE</v>
          </cell>
          <cell r="AL247">
            <v>144980</v>
          </cell>
          <cell r="AM247">
            <v>166264</v>
          </cell>
          <cell r="AN247">
            <v>0</v>
          </cell>
          <cell r="AO247">
            <v>12034.5</v>
          </cell>
          <cell r="AP247">
            <v>14501.5</v>
          </cell>
          <cell r="AQ247">
            <v>0</v>
          </cell>
          <cell r="AR247">
            <v>4858.5</v>
          </cell>
          <cell r="AS247">
            <v>907</v>
          </cell>
          <cell r="AT247">
            <v>0</v>
          </cell>
          <cell r="AU247">
            <v>32301.5</v>
          </cell>
          <cell r="AV247">
            <v>0</v>
          </cell>
          <cell r="AX247">
            <v>238</v>
          </cell>
          <cell r="AY247" t="str">
            <v>PLAINVILLE</v>
          </cell>
          <cell r="BC247">
            <v>0</v>
          </cell>
          <cell r="BF247">
            <v>0</v>
          </cell>
          <cell r="BG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N247">
            <v>0</v>
          </cell>
          <cell r="BO247">
            <v>0</v>
          </cell>
          <cell r="BQ247">
            <v>6202</v>
          </cell>
          <cell r="BR247">
            <v>12041.5</v>
          </cell>
          <cell r="BU247">
            <v>-238</v>
          </cell>
        </row>
        <row r="248">
          <cell r="A248">
            <v>239</v>
          </cell>
          <cell r="B248">
            <v>239</v>
          </cell>
          <cell r="C248" t="str">
            <v>PLYMOUTH</v>
          </cell>
          <cell r="D248">
            <v>564</v>
          </cell>
          <cell r="E248">
            <v>6132590</v>
          </cell>
          <cell r="F248">
            <v>503106</v>
          </cell>
          <cell r="G248">
            <v>6635696</v>
          </cell>
          <cell r="I248">
            <v>328079.79970712442</v>
          </cell>
          <cell r="J248">
            <v>0.32191765201230488</v>
          </cell>
          <cell r="K248">
            <v>503106</v>
          </cell>
          <cell r="L248">
            <v>831185.79970712448</v>
          </cell>
          <cell r="N248">
            <v>5804510.200292876</v>
          </cell>
          <cell r="P248">
            <v>0</v>
          </cell>
          <cell r="Q248">
            <v>328079.79970712442</v>
          </cell>
          <cell r="R248">
            <v>503106</v>
          </cell>
          <cell r="S248">
            <v>831185.79970712448</v>
          </cell>
          <cell r="U248">
            <v>1522248</v>
          </cell>
          <cell r="V248">
            <v>0</v>
          </cell>
          <cell r="W248">
            <v>239</v>
          </cell>
          <cell r="X248">
            <v>564</v>
          </cell>
          <cell r="Y248">
            <v>6132590</v>
          </cell>
          <cell r="Z248">
            <v>0</v>
          </cell>
          <cell r="AA248">
            <v>6132590</v>
          </cell>
          <cell r="AB248">
            <v>503106</v>
          </cell>
          <cell r="AC248">
            <v>6635696</v>
          </cell>
          <cell r="AD248">
            <v>0</v>
          </cell>
          <cell r="AE248">
            <v>0</v>
          </cell>
          <cell r="AF248">
            <v>0</v>
          </cell>
          <cell r="AG248">
            <v>6635696</v>
          </cell>
          <cell r="AI248">
            <v>239</v>
          </cell>
          <cell r="AJ248">
            <v>239</v>
          </cell>
          <cell r="AK248" t="str">
            <v>PLYMOUTH</v>
          </cell>
          <cell r="AL248">
            <v>6132590</v>
          </cell>
          <cell r="AM248">
            <v>5789898</v>
          </cell>
          <cell r="AN248">
            <v>342692</v>
          </cell>
          <cell r="AO248">
            <v>152119.25</v>
          </cell>
          <cell r="AP248">
            <v>176312</v>
          </cell>
          <cell r="AQ248">
            <v>179150.25</v>
          </cell>
          <cell r="AR248">
            <v>149590.75</v>
          </cell>
          <cell r="AS248">
            <v>19277.75</v>
          </cell>
          <cell r="AT248">
            <v>0</v>
          </cell>
          <cell r="AU248">
            <v>1019142</v>
          </cell>
          <cell r="AV248">
            <v>328079.79970712442</v>
          </cell>
          <cell r="AX248">
            <v>239</v>
          </cell>
          <cell r="AY248" t="str">
            <v>PLYMOUTH</v>
          </cell>
          <cell r="BC248">
            <v>0</v>
          </cell>
          <cell r="BF248">
            <v>0</v>
          </cell>
          <cell r="BG248">
            <v>0</v>
          </cell>
          <cell r="BI248">
            <v>0</v>
          </cell>
          <cell r="BJ248">
            <v>342692</v>
          </cell>
          <cell r="BK248">
            <v>342692</v>
          </cell>
          <cell r="BL248">
            <v>0</v>
          </cell>
          <cell r="BN248">
            <v>0</v>
          </cell>
          <cell r="BO248">
            <v>0</v>
          </cell>
          <cell r="BQ248">
            <v>563473</v>
          </cell>
          <cell r="BR248">
            <v>180767.5</v>
          </cell>
          <cell r="BU248">
            <v>-239</v>
          </cell>
        </row>
        <row r="249">
          <cell r="A249">
            <v>240</v>
          </cell>
          <cell r="B249">
            <v>240</v>
          </cell>
          <cell r="C249" t="str">
            <v>PLYMPTON</v>
          </cell>
          <cell r="D249">
            <v>1</v>
          </cell>
          <cell r="E249">
            <v>14441</v>
          </cell>
          <cell r="F249">
            <v>893</v>
          </cell>
          <cell r="G249">
            <v>15334</v>
          </cell>
          <cell r="I249">
            <v>13825.243622759164</v>
          </cell>
          <cell r="J249">
            <v>0.93473808341564957</v>
          </cell>
          <cell r="K249">
            <v>893</v>
          </cell>
          <cell r="L249">
            <v>14718.243622759164</v>
          </cell>
          <cell r="N249">
            <v>615.75637724083572</v>
          </cell>
          <cell r="P249">
            <v>0</v>
          </cell>
          <cell r="Q249">
            <v>13825.243622759164</v>
          </cell>
          <cell r="R249">
            <v>893</v>
          </cell>
          <cell r="S249">
            <v>14718.243622759164</v>
          </cell>
          <cell r="U249">
            <v>15683.5</v>
          </cell>
          <cell r="V249">
            <v>0</v>
          </cell>
          <cell r="W249">
            <v>240</v>
          </cell>
          <cell r="X249">
            <v>1</v>
          </cell>
          <cell r="Y249">
            <v>14441</v>
          </cell>
          <cell r="Z249">
            <v>0</v>
          </cell>
          <cell r="AA249">
            <v>14441</v>
          </cell>
          <cell r="AB249">
            <v>893</v>
          </cell>
          <cell r="AC249">
            <v>15334</v>
          </cell>
          <cell r="AD249">
            <v>0</v>
          </cell>
          <cell r="AE249">
            <v>0</v>
          </cell>
          <cell r="AF249">
            <v>0</v>
          </cell>
          <cell r="AG249">
            <v>15334</v>
          </cell>
          <cell r="AI249">
            <v>240</v>
          </cell>
          <cell r="AJ249">
            <v>240</v>
          </cell>
          <cell r="AK249" t="str">
            <v>PLYMPTON</v>
          </cell>
          <cell r="AL249">
            <v>14441</v>
          </cell>
          <cell r="AM249">
            <v>0</v>
          </cell>
          <cell r="AN249">
            <v>14441</v>
          </cell>
          <cell r="AO249">
            <v>0</v>
          </cell>
          <cell r="AP249">
            <v>0</v>
          </cell>
          <cell r="AQ249">
            <v>0</v>
          </cell>
          <cell r="AR249">
            <v>349.5</v>
          </cell>
          <cell r="AS249">
            <v>0</v>
          </cell>
          <cell r="AT249">
            <v>0</v>
          </cell>
          <cell r="AU249">
            <v>14790.5</v>
          </cell>
          <cell r="AV249">
            <v>13825.243622759164</v>
          </cell>
          <cell r="AX249">
            <v>240</v>
          </cell>
          <cell r="AY249" t="str">
            <v>PLYMPTON</v>
          </cell>
          <cell r="BC249">
            <v>0</v>
          </cell>
          <cell r="BF249">
            <v>0</v>
          </cell>
          <cell r="BG249">
            <v>0</v>
          </cell>
          <cell r="BI249">
            <v>0</v>
          </cell>
          <cell r="BJ249">
            <v>14441</v>
          </cell>
          <cell r="BK249">
            <v>14441</v>
          </cell>
          <cell r="BL249">
            <v>0</v>
          </cell>
          <cell r="BN249">
            <v>0</v>
          </cell>
          <cell r="BO249">
            <v>0</v>
          </cell>
          <cell r="BQ249">
            <v>543</v>
          </cell>
          <cell r="BR249">
            <v>1612</v>
          </cell>
          <cell r="BU249">
            <v>-240</v>
          </cell>
        </row>
        <row r="250">
          <cell r="A250">
            <v>241</v>
          </cell>
          <cell r="B250">
            <v>241</v>
          </cell>
          <cell r="C250" t="str">
            <v>PRINCETON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I250">
            <v>0</v>
          </cell>
          <cell r="J250" t="str">
            <v/>
          </cell>
          <cell r="K250">
            <v>0</v>
          </cell>
          <cell r="L250">
            <v>0</v>
          </cell>
          <cell r="N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U250">
            <v>0</v>
          </cell>
          <cell r="V250">
            <v>0</v>
          </cell>
          <cell r="W250">
            <v>241</v>
          </cell>
          <cell r="AI250">
            <v>241</v>
          </cell>
          <cell r="AJ250">
            <v>241</v>
          </cell>
          <cell r="AK250" t="str">
            <v>PRINCETON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X250">
            <v>241</v>
          </cell>
          <cell r="AY250" t="str">
            <v>PRINCETON</v>
          </cell>
          <cell r="BC250">
            <v>0</v>
          </cell>
          <cell r="BF250">
            <v>0</v>
          </cell>
          <cell r="BG250">
            <v>0</v>
          </cell>
          <cell r="BI250">
            <v>0</v>
          </cell>
          <cell r="BJ250">
            <v>0</v>
          </cell>
          <cell r="BK250">
            <v>0</v>
          </cell>
          <cell r="BL250">
            <v>0</v>
          </cell>
          <cell r="BN250">
            <v>0</v>
          </cell>
          <cell r="BO250">
            <v>0</v>
          </cell>
          <cell r="BQ250">
            <v>0</v>
          </cell>
          <cell r="BR250">
            <v>0</v>
          </cell>
          <cell r="BU250">
            <v>-241</v>
          </cell>
        </row>
        <row r="251">
          <cell r="A251">
            <v>242</v>
          </cell>
          <cell r="B251">
            <v>242</v>
          </cell>
          <cell r="C251" t="str">
            <v>PROVINCETOWN</v>
          </cell>
          <cell r="D251">
            <v>3</v>
          </cell>
          <cell r="E251">
            <v>104331</v>
          </cell>
          <cell r="F251">
            <v>2661</v>
          </cell>
          <cell r="G251">
            <v>106992</v>
          </cell>
          <cell r="I251">
            <v>7191.6924100939577</v>
          </cell>
          <cell r="J251">
            <v>0.29254143673984412</v>
          </cell>
          <cell r="K251">
            <v>2661</v>
          </cell>
          <cell r="L251">
            <v>9852.6924100939577</v>
          </cell>
          <cell r="N251">
            <v>97139.307589906035</v>
          </cell>
          <cell r="P251">
            <v>0</v>
          </cell>
          <cell r="Q251">
            <v>7191.6924100939577</v>
          </cell>
          <cell r="R251">
            <v>2661</v>
          </cell>
          <cell r="S251">
            <v>9852.6924100939577</v>
          </cell>
          <cell r="U251">
            <v>27244.5</v>
          </cell>
          <cell r="V251">
            <v>0</v>
          </cell>
          <cell r="W251">
            <v>242</v>
          </cell>
          <cell r="X251">
            <v>3</v>
          </cell>
          <cell r="Y251">
            <v>104331</v>
          </cell>
          <cell r="Z251">
            <v>0</v>
          </cell>
          <cell r="AA251">
            <v>104331</v>
          </cell>
          <cell r="AB251">
            <v>2661</v>
          </cell>
          <cell r="AC251">
            <v>106992</v>
          </cell>
          <cell r="AD251">
            <v>0</v>
          </cell>
          <cell r="AE251">
            <v>0</v>
          </cell>
          <cell r="AF251">
            <v>0</v>
          </cell>
          <cell r="AG251">
            <v>106992</v>
          </cell>
          <cell r="AI251">
            <v>242</v>
          </cell>
          <cell r="AJ251">
            <v>242</v>
          </cell>
          <cell r="AK251" t="str">
            <v>PROVINCETOWN</v>
          </cell>
          <cell r="AL251">
            <v>104331</v>
          </cell>
          <cell r="AM251">
            <v>96819</v>
          </cell>
          <cell r="AN251">
            <v>7512</v>
          </cell>
          <cell r="AO251">
            <v>0</v>
          </cell>
          <cell r="AP251">
            <v>0</v>
          </cell>
          <cell r="AQ251">
            <v>0</v>
          </cell>
          <cell r="AR251">
            <v>1402</v>
          </cell>
          <cell r="AS251">
            <v>15669.5</v>
          </cell>
          <cell r="AT251">
            <v>0</v>
          </cell>
          <cell r="AU251">
            <v>24583.5</v>
          </cell>
          <cell r="AV251">
            <v>7191.6924100939577</v>
          </cell>
          <cell r="AX251">
            <v>242</v>
          </cell>
          <cell r="AY251" t="str">
            <v>PROVINCETOWN</v>
          </cell>
          <cell r="BC251">
            <v>0</v>
          </cell>
          <cell r="BF251">
            <v>0</v>
          </cell>
          <cell r="BG251">
            <v>0</v>
          </cell>
          <cell r="BI251">
            <v>0</v>
          </cell>
          <cell r="BJ251">
            <v>7512</v>
          </cell>
          <cell r="BK251">
            <v>7512</v>
          </cell>
          <cell r="BL251">
            <v>0</v>
          </cell>
          <cell r="BN251">
            <v>0</v>
          </cell>
          <cell r="BO251">
            <v>0</v>
          </cell>
          <cell r="BQ251">
            <v>12594</v>
          </cell>
          <cell r="BR251">
            <v>0</v>
          </cell>
          <cell r="BU251">
            <v>-242</v>
          </cell>
        </row>
        <row r="252">
          <cell r="A252">
            <v>243</v>
          </cell>
          <cell r="B252">
            <v>243</v>
          </cell>
          <cell r="C252" t="str">
            <v>QUINCY</v>
          </cell>
          <cell r="D252">
            <v>30</v>
          </cell>
          <cell r="E252">
            <v>382828</v>
          </cell>
          <cell r="F252">
            <v>26648</v>
          </cell>
          <cell r="G252">
            <v>409476</v>
          </cell>
          <cell r="I252">
            <v>0</v>
          </cell>
          <cell r="J252">
            <v>0</v>
          </cell>
          <cell r="K252">
            <v>26648</v>
          </cell>
          <cell r="L252">
            <v>26648</v>
          </cell>
          <cell r="N252">
            <v>382828</v>
          </cell>
          <cell r="P252">
            <v>0</v>
          </cell>
          <cell r="Q252">
            <v>0</v>
          </cell>
          <cell r="R252">
            <v>26648</v>
          </cell>
          <cell r="S252">
            <v>26648</v>
          </cell>
          <cell r="U252">
            <v>75857</v>
          </cell>
          <cell r="V252">
            <v>0</v>
          </cell>
          <cell r="W252">
            <v>243</v>
          </cell>
          <cell r="X252">
            <v>30</v>
          </cell>
          <cell r="Y252">
            <v>382828</v>
          </cell>
          <cell r="Z252">
            <v>0</v>
          </cell>
          <cell r="AA252">
            <v>382828</v>
          </cell>
          <cell r="AB252">
            <v>26648</v>
          </cell>
          <cell r="AC252">
            <v>409476</v>
          </cell>
          <cell r="AD252">
            <v>0</v>
          </cell>
          <cell r="AE252">
            <v>0</v>
          </cell>
          <cell r="AF252">
            <v>0</v>
          </cell>
          <cell r="AG252">
            <v>409476</v>
          </cell>
          <cell r="AI252">
            <v>243</v>
          </cell>
          <cell r="AJ252">
            <v>243</v>
          </cell>
          <cell r="AK252" t="str">
            <v>QUINCY</v>
          </cell>
          <cell r="AL252">
            <v>382828</v>
          </cell>
          <cell r="AM252">
            <v>468757</v>
          </cell>
          <cell r="AN252">
            <v>0</v>
          </cell>
          <cell r="AO252">
            <v>13146.75</v>
          </cell>
          <cell r="AP252">
            <v>33085.5</v>
          </cell>
          <cell r="AQ252">
            <v>0</v>
          </cell>
          <cell r="AR252">
            <v>2976.75</v>
          </cell>
          <cell r="AS252">
            <v>0</v>
          </cell>
          <cell r="AT252">
            <v>0</v>
          </cell>
          <cell r="AU252">
            <v>49209</v>
          </cell>
          <cell r="AV252">
            <v>0</v>
          </cell>
          <cell r="AX252">
            <v>243</v>
          </cell>
          <cell r="AY252" t="str">
            <v>QUINCY</v>
          </cell>
          <cell r="BC252">
            <v>0</v>
          </cell>
          <cell r="BF252">
            <v>0</v>
          </cell>
          <cell r="BG252">
            <v>0</v>
          </cell>
          <cell r="BI252">
            <v>0</v>
          </cell>
          <cell r="BJ252">
            <v>0</v>
          </cell>
          <cell r="BK252">
            <v>0</v>
          </cell>
          <cell r="BL252">
            <v>0</v>
          </cell>
          <cell r="BN252">
            <v>0</v>
          </cell>
          <cell r="BO252">
            <v>0</v>
          </cell>
          <cell r="BQ252">
            <v>20504</v>
          </cell>
          <cell r="BR252">
            <v>28304.25</v>
          </cell>
          <cell r="BU252">
            <v>-243</v>
          </cell>
        </row>
        <row r="253">
          <cell r="A253">
            <v>244</v>
          </cell>
          <cell r="B253">
            <v>244</v>
          </cell>
          <cell r="C253" t="str">
            <v>RANDOLPH</v>
          </cell>
          <cell r="D253">
            <v>203</v>
          </cell>
          <cell r="E253">
            <v>2871431</v>
          </cell>
          <cell r="F253">
            <v>179818</v>
          </cell>
          <cell r="G253">
            <v>3051249</v>
          </cell>
          <cell r="I253">
            <v>0</v>
          </cell>
          <cell r="J253">
            <v>0</v>
          </cell>
          <cell r="K253">
            <v>179818</v>
          </cell>
          <cell r="L253">
            <v>179818</v>
          </cell>
          <cell r="N253">
            <v>2871431</v>
          </cell>
          <cell r="P253">
            <v>0</v>
          </cell>
          <cell r="Q253">
            <v>0</v>
          </cell>
          <cell r="R253">
            <v>179818</v>
          </cell>
          <cell r="S253">
            <v>179818</v>
          </cell>
          <cell r="U253">
            <v>356638.75</v>
          </cell>
          <cell r="V253">
            <v>0</v>
          </cell>
          <cell r="W253">
            <v>244</v>
          </cell>
          <cell r="X253">
            <v>203</v>
          </cell>
          <cell r="Y253">
            <v>2871431</v>
          </cell>
          <cell r="Z253">
            <v>0</v>
          </cell>
          <cell r="AA253">
            <v>2871431</v>
          </cell>
          <cell r="AB253">
            <v>179818</v>
          </cell>
          <cell r="AC253">
            <v>3051249</v>
          </cell>
          <cell r="AD253">
            <v>0</v>
          </cell>
          <cell r="AE253">
            <v>0</v>
          </cell>
          <cell r="AF253">
            <v>0</v>
          </cell>
          <cell r="AG253">
            <v>3051249</v>
          </cell>
          <cell r="AI253">
            <v>244</v>
          </cell>
          <cell r="AJ253">
            <v>244</v>
          </cell>
          <cell r="AK253" t="str">
            <v>RANDOLPH</v>
          </cell>
          <cell r="AL253">
            <v>2871431</v>
          </cell>
          <cell r="AM253">
            <v>2886414</v>
          </cell>
          <cell r="AN253">
            <v>0</v>
          </cell>
          <cell r="AO253">
            <v>39428.25</v>
          </cell>
          <cell r="AP253">
            <v>68182</v>
          </cell>
          <cell r="AQ253">
            <v>0</v>
          </cell>
          <cell r="AR253">
            <v>48213.75</v>
          </cell>
          <cell r="AS253">
            <v>20996.75</v>
          </cell>
          <cell r="AT253">
            <v>0</v>
          </cell>
          <cell r="AU253">
            <v>176820.75</v>
          </cell>
          <cell r="AV253">
            <v>0</v>
          </cell>
          <cell r="AX253">
            <v>244</v>
          </cell>
          <cell r="AY253" t="str">
            <v>RANDOLPH</v>
          </cell>
          <cell r="BC253">
            <v>0</v>
          </cell>
          <cell r="BF253">
            <v>0</v>
          </cell>
          <cell r="BG253">
            <v>0</v>
          </cell>
          <cell r="BI253">
            <v>0</v>
          </cell>
          <cell r="BJ253">
            <v>0</v>
          </cell>
          <cell r="BK253">
            <v>0</v>
          </cell>
          <cell r="BL253">
            <v>0</v>
          </cell>
          <cell r="BN253">
            <v>0</v>
          </cell>
          <cell r="BO253">
            <v>0</v>
          </cell>
          <cell r="BQ253">
            <v>165705</v>
          </cell>
          <cell r="BR253">
            <v>41392.5</v>
          </cell>
          <cell r="BU253">
            <v>-244</v>
          </cell>
        </row>
        <row r="254">
          <cell r="A254">
            <v>245</v>
          </cell>
          <cell r="B254">
            <v>245</v>
          </cell>
          <cell r="C254" t="str">
            <v>RAYNHAM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I254">
            <v>0</v>
          </cell>
          <cell r="J254" t="str">
            <v/>
          </cell>
          <cell r="K254">
            <v>0</v>
          </cell>
          <cell r="L254">
            <v>0</v>
          </cell>
          <cell r="N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U254">
            <v>0</v>
          </cell>
          <cell r="V254">
            <v>0</v>
          </cell>
          <cell r="W254">
            <v>245</v>
          </cell>
          <cell r="AI254">
            <v>245</v>
          </cell>
          <cell r="AJ254">
            <v>245</v>
          </cell>
          <cell r="AK254" t="str">
            <v>RAYNHAM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X254">
            <v>245</v>
          </cell>
          <cell r="AY254" t="str">
            <v>RAYNHAM</v>
          </cell>
          <cell r="BC254">
            <v>0</v>
          </cell>
          <cell r="BF254">
            <v>0</v>
          </cell>
          <cell r="BG254">
            <v>0</v>
          </cell>
          <cell r="BI254">
            <v>0</v>
          </cell>
          <cell r="BJ254">
            <v>0</v>
          </cell>
          <cell r="BK254">
            <v>0</v>
          </cell>
          <cell r="BL254">
            <v>0</v>
          </cell>
          <cell r="BN254">
            <v>0</v>
          </cell>
          <cell r="BO254">
            <v>0</v>
          </cell>
          <cell r="BQ254">
            <v>0</v>
          </cell>
          <cell r="BR254">
            <v>0</v>
          </cell>
          <cell r="BU254">
            <v>-245</v>
          </cell>
        </row>
        <row r="255">
          <cell r="A255">
            <v>246</v>
          </cell>
          <cell r="B255">
            <v>246</v>
          </cell>
          <cell r="C255" t="str">
            <v>READING</v>
          </cell>
          <cell r="D255">
            <v>1</v>
          </cell>
          <cell r="E255">
            <v>10412</v>
          </cell>
          <cell r="F255">
            <v>893</v>
          </cell>
          <cell r="G255">
            <v>11305</v>
          </cell>
          <cell r="I255">
            <v>0</v>
          </cell>
          <cell r="J255">
            <v>0</v>
          </cell>
          <cell r="K255">
            <v>893</v>
          </cell>
          <cell r="L255">
            <v>893</v>
          </cell>
          <cell r="N255">
            <v>10412</v>
          </cell>
          <cell r="P255">
            <v>0</v>
          </cell>
          <cell r="Q255">
            <v>0</v>
          </cell>
          <cell r="R255">
            <v>893</v>
          </cell>
          <cell r="S255">
            <v>893</v>
          </cell>
          <cell r="U255">
            <v>3359.5</v>
          </cell>
          <cell r="V255">
            <v>0</v>
          </cell>
          <cell r="W255">
            <v>246</v>
          </cell>
          <cell r="X255">
            <v>1</v>
          </cell>
          <cell r="Y255">
            <v>10412</v>
          </cell>
          <cell r="Z255">
            <v>0</v>
          </cell>
          <cell r="AA255">
            <v>10412</v>
          </cell>
          <cell r="AB255">
            <v>893</v>
          </cell>
          <cell r="AC255">
            <v>11305</v>
          </cell>
          <cell r="AD255">
            <v>0</v>
          </cell>
          <cell r="AE255">
            <v>0</v>
          </cell>
          <cell r="AF255">
            <v>0</v>
          </cell>
          <cell r="AG255">
            <v>11305</v>
          </cell>
          <cell r="AI255">
            <v>246</v>
          </cell>
          <cell r="AJ255">
            <v>246</v>
          </cell>
          <cell r="AK255" t="str">
            <v>READING</v>
          </cell>
          <cell r="AL255">
            <v>10412</v>
          </cell>
          <cell r="AM255">
            <v>37784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2466.5</v>
          </cell>
          <cell r="AS255">
            <v>0</v>
          </cell>
          <cell r="AT255">
            <v>0</v>
          </cell>
          <cell r="AU255">
            <v>2466.5</v>
          </cell>
          <cell r="AV255">
            <v>0</v>
          </cell>
          <cell r="AX255">
            <v>246</v>
          </cell>
          <cell r="AY255" t="str">
            <v>READING</v>
          </cell>
          <cell r="BC255">
            <v>0</v>
          </cell>
          <cell r="BF255">
            <v>0</v>
          </cell>
          <cell r="BG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N255">
            <v>0</v>
          </cell>
          <cell r="BO255">
            <v>0</v>
          </cell>
          <cell r="BQ255">
            <v>358</v>
          </cell>
          <cell r="BR255">
            <v>0</v>
          </cell>
          <cell r="BU255">
            <v>-246</v>
          </cell>
        </row>
        <row r="256">
          <cell r="A256">
            <v>247</v>
          </cell>
          <cell r="B256">
            <v>247</v>
          </cell>
          <cell r="C256" t="str">
            <v>REHOBOTH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I256">
            <v>0</v>
          </cell>
          <cell r="J256" t="str">
            <v/>
          </cell>
          <cell r="K256">
            <v>0</v>
          </cell>
          <cell r="L256">
            <v>0</v>
          </cell>
          <cell r="N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U256">
            <v>0</v>
          </cell>
          <cell r="V256">
            <v>0</v>
          </cell>
          <cell r="W256">
            <v>247</v>
          </cell>
          <cell r="AI256">
            <v>247</v>
          </cell>
          <cell r="AJ256">
            <v>247</v>
          </cell>
          <cell r="AK256" t="str">
            <v>REHOBOTH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X256">
            <v>247</v>
          </cell>
          <cell r="AY256" t="str">
            <v>REHOBOTH</v>
          </cell>
          <cell r="BC256">
            <v>0</v>
          </cell>
          <cell r="BF256">
            <v>0</v>
          </cell>
          <cell r="BG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N256">
            <v>0</v>
          </cell>
          <cell r="BO256">
            <v>0</v>
          </cell>
          <cell r="BQ256">
            <v>0</v>
          </cell>
          <cell r="BR256">
            <v>0</v>
          </cell>
          <cell r="BU256">
            <v>-247</v>
          </cell>
        </row>
        <row r="257">
          <cell r="A257">
            <v>248</v>
          </cell>
          <cell r="B257">
            <v>248</v>
          </cell>
          <cell r="C257" t="str">
            <v>REVERE</v>
          </cell>
          <cell r="D257">
            <v>171</v>
          </cell>
          <cell r="E257">
            <v>2038252</v>
          </cell>
          <cell r="F257">
            <v>151937</v>
          </cell>
          <cell r="G257">
            <v>2190189</v>
          </cell>
          <cell r="I257">
            <v>254102.63571447527</v>
          </cell>
          <cell r="J257">
            <v>0.62684588462917623</v>
          </cell>
          <cell r="K257">
            <v>151937</v>
          </cell>
          <cell r="L257">
            <v>406039.6357144753</v>
          </cell>
          <cell r="N257">
            <v>1784149.3642855247</v>
          </cell>
          <cell r="P257">
            <v>0</v>
          </cell>
          <cell r="Q257">
            <v>254102.63571447527</v>
          </cell>
          <cell r="R257">
            <v>151937</v>
          </cell>
          <cell r="S257">
            <v>406039.6357144753</v>
          </cell>
          <cell r="U257">
            <v>557304</v>
          </cell>
          <cell r="V257">
            <v>0</v>
          </cell>
          <cell r="W257">
            <v>248</v>
          </cell>
          <cell r="X257">
            <v>171</v>
          </cell>
          <cell r="Y257">
            <v>2038252</v>
          </cell>
          <cell r="Z257">
            <v>0</v>
          </cell>
          <cell r="AA257">
            <v>2038252</v>
          </cell>
          <cell r="AB257">
            <v>151937</v>
          </cell>
          <cell r="AC257">
            <v>2190189</v>
          </cell>
          <cell r="AD257">
            <v>0</v>
          </cell>
          <cell r="AE257">
            <v>0</v>
          </cell>
          <cell r="AF257">
            <v>0</v>
          </cell>
          <cell r="AG257">
            <v>2190189</v>
          </cell>
          <cell r="AI257">
            <v>248</v>
          </cell>
          <cell r="AJ257">
            <v>248</v>
          </cell>
          <cell r="AK257" t="str">
            <v>REVERE</v>
          </cell>
          <cell r="AL257">
            <v>2038252</v>
          </cell>
          <cell r="AM257">
            <v>1772832</v>
          </cell>
          <cell r="AN257">
            <v>265420</v>
          </cell>
          <cell r="AO257">
            <v>105353.75</v>
          </cell>
          <cell r="AP257">
            <v>0</v>
          </cell>
          <cell r="AQ257">
            <v>0</v>
          </cell>
          <cell r="AR257">
            <v>34593.25</v>
          </cell>
          <cell r="AS257">
            <v>0</v>
          </cell>
          <cell r="AT257">
            <v>0</v>
          </cell>
          <cell r="AU257">
            <v>405367</v>
          </cell>
          <cell r="AV257">
            <v>254102.63571447527</v>
          </cell>
          <cell r="AX257">
            <v>248</v>
          </cell>
          <cell r="AY257" t="str">
            <v>REVERE</v>
          </cell>
          <cell r="BC257">
            <v>0</v>
          </cell>
          <cell r="BF257">
            <v>0</v>
          </cell>
          <cell r="BG257">
            <v>0</v>
          </cell>
          <cell r="BI257">
            <v>0</v>
          </cell>
          <cell r="BJ257">
            <v>265420</v>
          </cell>
          <cell r="BK257">
            <v>265420</v>
          </cell>
          <cell r="BL257">
            <v>0</v>
          </cell>
          <cell r="BN257">
            <v>0</v>
          </cell>
          <cell r="BO257">
            <v>0</v>
          </cell>
          <cell r="BQ257">
            <v>98599</v>
          </cell>
          <cell r="BR257">
            <v>64851.5</v>
          </cell>
          <cell r="BU257">
            <v>-248</v>
          </cell>
        </row>
        <row r="258">
          <cell r="A258">
            <v>249</v>
          </cell>
          <cell r="B258">
            <v>249</v>
          </cell>
          <cell r="C258" t="str">
            <v>RICHMOND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N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U258">
            <v>5159.25</v>
          </cell>
          <cell r="V258">
            <v>0</v>
          </cell>
          <cell r="W258">
            <v>249</v>
          </cell>
          <cell r="AI258">
            <v>249</v>
          </cell>
          <cell r="AJ258">
            <v>249</v>
          </cell>
          <cell r="AK258" t="str">
            <v>RICHMOND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5159.25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5159.25</v>
          </cell>
          <cell r="AV258">
            <v>0</v>
          </cell>
          <cell r="AX258">
            <v>249</v>
          </cell>
          <cell r="AY258" t="str">
            <v>RICHMOND</v>
          </cell>
          <cell r="BC258">
            <v>0</v>
          </cell>
          <cell r="BF258">
            <v>0</v>
          </cell>
          <cell r="BG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N258">
            <v>0</v>
          </cell>
          <cell r="BO258">
            <v>0</v>
          </cell>
          <cell r="BQ258">
            <v>0</v>
          </cell>
          <cell r="BR258">
            <v>0</v>
          </cell>
          <cell r="BU258">
            <v>-249</v>
          </cell>
        </row>
        <row r="259">
          <cell r="A259">
            <v>250</v>
          </cell>
          <cell r="B259">
            <v>250</v>
          </cell>
          <cell r="C259" t="str">
            <v>ROCHESTER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I259">
            <v>0</v>
          </cell>
          <cell r="J259" t="str">
            <v/>
          </cell>
          <cell r="K259">
            <v>0</v>
          </cell>
          <cell r="L259">
            <v>0</v>
          </cell>
          <cell r="N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U259">
            <v>0</v>
          </cell>
          <cell r="V259">
            <v>0</v>
          </cell>
          <cell r="W259">
            <v>250</v>
          </cell>
          <cell r="AI259">
            <v>250</v>
          </cell>
          <cell r="AJ259">
            <v>250</v>
          </cell>
          <cell r="AK259" t="str">
            <v>ROCHESTER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X259">
            <v>250</v>
          </cell>
          <cell r="AY259" t="str">
            <v>ROCHESTER</v>
          </cell>
          <cell r="BC259">
            <v>0</v>
          </cell>
          <cell r="BF259">
            <v>0</v>
          </cell>
          <cell r="BG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N259">
            <v>0</v>
          </cell>
          <cell r="BO259">
            <v>0</v>
          </cell>
          <cell r="BQ259">
            <v>0</v>
          </cell>
          <cell r="BR259">
            <v>0</v>
          </cell>
          <cell r="BU259">
            <v>-250</v>
          </cell>
        </row>
        <row r="260">
          <cell r="A260">
            <v>251</v>
          </cell>
          <cell r="B260">
            <v>251</v>
          </cell>
          <cell r="C260" t="str">
            <v>ROCKLAND</v>
          </cell>
          <cell r="D260">
            <v>83</v>
          </cell>
          <cell r="E260">
            <v>873409</v>
          </cell>
          <cell r="F260">
            <v>74119</v>
          </cell>
          <cell r="G260">
            <v>947528</v>
          </cell>
          <cell r="I260">
            <v>39345.60365682128</v>
          </cell>
          <cell r="J260">
            <v>0.49298935483626827</v>
          </cell>
          <cell r="K260">
            <v>74119</v>
          </cell>
          <cell r="L260">
            <v>113464.60365682127</v>
          </cell>
          <cell r="N260">
            <v>834063.3963431787</v>
          </cell>
          <cell r="P260">
            <v>0</v>
          </cell>
          <cell r="Q260">
            <v>39345.60365682128</v>
          </cell>
          <cell r="R260">
            <v>74119</v>
          </cell>
          <cell r="S260">
            <v>113464.60365682127</v>
          </cell>
          <cell r="U260">
            <v>153929.25</v>
          </cell>
          <cell r="V260">
            <v>0</v>
          </cell>
          <cell r="W260">
            <v>251</v>
          </cell>
          <cell r="X260">
            <v>83</v>
          </cell>
          <cell r="Y260">
            <v>873409</v>
          </cell>
          <cell r="Z260">
            <v>0</v>
          </cell>
          <cell r="AA260">
            <v>873409</v>
          </cell>
          <cell r="AB260">
            <v>74119</v>
          </cell>
          <cell r="AC260">
            <v>947528</v>
          </cell>
          <cell r="AD260">
            <v>0</v>
          </cell>
          <cell r="AE260">
            <v>0</v>
          </cell>
          <cell r="AF260">
            <v>0</v>
          </cell>
          <cell r="AG260">
            <v>947528</v>
          </cell>
          <cell r="AI260">
            <v>251</v>
          </cell>
          <cell r="AJ260">
            <v>251</v>
          </cell>
          <cell r="AK260" t="str">
            <v>ROCKLAND</v>
          </cell>
          <cell r="AL260">
            <v>873409</v>
          </cell>
          <cell r="AM260">
            <v>832311</v>
          </cell>
          <cell r="AN260">
            <v>41098</v>
          </cell>
          <cell r="AO260">
            <v>17951.75</v>
          </cell>
          <cell r="AP260">
            <v>0</v>
          </cell>
          <cell r="AQ260">
            <v>11590.25</v>
          </cell>
          <cell r="AR260">
            <v>3541.25</v>
          </cell>
          <cell r="AS260">
            <v>5629</v>
          </cell>
          <cell r="AT260">
            <v>0</v>
          </cell>
          <cell r="AU260">
            <v>79810.25</v>
          </cell>
          <cell r="AV260">
            <v>39345.60365682128</v>
          </cell>
          <cell r="AX260">
            <v>251</v>
          </cell>
          <cell r="AY260" t="str">
            <v>ROCKLAND</v>
          </cell>
          <cell r="BC260">
            <v>0</v>
          </cell>
          <cell r="BF260">
            <v>0</v>
          </cell>
          <cell r="BG260">
            <v>0</v>
          </cell>
          <cell r="BI260">
            <v>0</v>
          </cell>
          <cell r="BJ260">
            <v>41098</v>
          </cell>
          <cell r="BK260">
            <v>41098</v>
          </cell>
          <cell r="BL260">
            <v>0</v>
          </cell>
          <cell r="BN260">
            <v>0</v>
          </cell>
          <cell r="BO260">
            <v>0</v>
          </cell>
          <cell r="BQ260">
            <v>48376</v>
          </cell>
          <cell r="BR260">
            <v>23681</v>
          </cell>
          <cell r="BU260">
            <v>-251</v>
          </cell>
        </row>
        <row r="261">
          <cell r="A261">
            <v>252</v>
          </cell>
          <cell r="B261">
            <v>252</v>
          </cell>
          <cell r="C261" t="str">
            <v>ROCKPORT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N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U261">
            <v>7208.25</v>
          </cell>
          <cell r="V261">
            <v>0</v>
          </cell>
          <cell r="W261">
            <v>252</v>
          </cell>
          <cell r="AI261">
            <v>252</v>
          </cell>
          <cell r="AJ261">
            <v>252</v>
          </cell>
          <cell r="AK261" t="str">
            <v>ROCKPORT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3598</v>
          </cell>
          <cell r="AR261">
            <v>1299.75</v>
          </cell>
          <cell r="AS261">
            <v>2310.5</v>
          </cell>
          <cell r="AT261">
            <v>0</v>
          </cell>
          <cell r="AU261">
            <v>7208.25</v>
          </cell>
          <cell r="AV261">
            <v>0</v>
          </cell>
          <cell r="AX261">
            <v>252</v>
          </cell>
          <cell r="AY261" t="str">
            <v>ROCKPORT</v>
          </cell>
          <cell r="BC261">
            <v>0</v>
          </cell>
          <cell r="BF261">
            <v>0</v>
          </cell>
          <cell r="BG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N261">
            <v>0</v>
          </cell>
          <cell r="BO261">
            <v>0</v>
          </cell>
          <cell r="BQ261">
            <v>0</v>
          </cell>
          <cell r="BR261">
            <v>0</v>
          </cell>
          <cell r="BU261">
            <v>-252</v>
          </cell>
        </row>
        <row r="262">
          <cell r="A262">
            <v>253</v>
          </cell>
          <cell r="B262">
            <v>253</v>
          </cell>
          <cell r="C262" t="str">
            <v>ROWE</v>
          </cell>
          <cell r="D262">
            <v>2</v>
          </cell>
          <cell r="E262">
            <v>41160</v>
          </cell>
          <cell r="F262">
            <v>1786</v>
          </cell>
          <cell r="G262">
            <v>42946</v>
          </cell>
          <cell r="I262">
            <v>19767.580522313638</v>
          </cell>
          <cell r="J262">
            <v>0.73477234963809379</v>
          </cell>
          <cell r="K262">
            <v>1786</v>
          </cell>
          <cell r="L262">
            <v>21553.580522313638</v>
          </cell>
          <cell r="N262">
            <v>21392.419477686362</v>
          </cell>
          <cell r="P262">
            <v>0</v>
          </cell>
          <cell r="Q262">
            <v>19767.580522313638</v>
          </cell>
          <cell r="R262">
            <v>1786</v>
          </cell>
          <cell r="S262">
            <v>21553.580522313638</v>
          </cell>
          <cell r="U262">
            <v>28689</v>
          </cell>
          <cell r="V262">
            <v>0</v>
          </cell>
          <cell r="W262">
            <v>253</v>
          </cell>
          <cell r="X262">
            <v>2</v>
          </cell>
          <cell r="Y262">
            <v>41160</v>
          </cell>
          <cell r="Z262">
            <v>0</v>
          </cell>
          <cell r="AA262">
            <v>41160</v>
          </cell>
          <cell r="AB262">
            <v>1786</v>
          </cell>
          <cell r="AC262">
            <v>42946</v>
          </cell>
          <cell r="AD262">
            <v>0</v>
          </cell>
          <cell r="AE262">
            <v>0</v>
          </cell>
          <cell r="AF262">
            <v>0</v>
          </cell>
          <cell r="AG262">
            <v>42946</v>
          </cell>
          <cell r="AI262">
            <v>253</v>
          </cell>
          <cell r="AJ262">
            <v>253</v>
          </cell>
          <cell r="AK262" t="str">
            <v>ROWE</v>
          </cell>
          <cell r="AL262">
            <v>41160</v>
          </cell>
          <cell r="AM262">
            <v>20512</v>
          </cell>
          <cell r="AN262">
            <v>20648</v>
          </cell>
          <cell r="AO262">
            <v>0</v>
          </cell>
          <cell r="AP262">
            <v>6255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26903</v>
          </cell>
          <cell r="AV262">
            <v>19767.580522313638</v>
          </cell>
          <cell r="AX262">
            <v>253</v>
          </cell>
          <cell r="AY262" t="str">
            <v>ROWE</v>
          </cell>
          <cell r="BC262">
            <v>0</v>
          </cell>
          <cell r="BF262">
            <v>0</v>
          </cell>
          <cell r="BG262">
            <v>0</v>
          </cell>
          <cell r="BI262">
            <v>0</v>
          </cell>
          <cell r="BJ262">
            <v>20648</v>
          </cell>
          <cell r="BK262">
            <v>20648</v>
          </cell>
          <cell r="BL262">
            <v>0</v>
          </cell>
          <cell r="BN262">
            <v>0</v>
          </cell>
          <cell r="BO262">
            <v>0</v>
          </cell>
          <cell r="BQ262">
            <v>605</v>
          </cell>
          <cell r="BR262">
            <v>0</v>
          </cell>
          <cell r="BU262">
            <v>-253</v>
          </cell>
        </row>
        <row r="263">
          <cell r="A263">
            <v>254</v>
          </cell>
          <cell r="B263">
            <v>254</v>
          </cell>
          <cell r="C263" t="str">
            <v>ROWLEY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I263">
            <v>0</v>
          </cell>
          <cell r="J263" t="str">
            <v/>
          </cell>
          <cell r="K263">
            <v>0</v>
          </cell>
          <cell r="L263">
            <v>0</v>
          </cell>
          <cell r="N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U263">
            <v>0</v>
          </cell>
          <cell r="V263">
            <v>0</v>
          </cell>
          <cell r="W263">
            <v>254</v>
          </cell>
          <cell r="AI263">
            <v>254</v>
          </cell>
          <cell r="AJ263">
            <v>254</v>
          </cell>
          <cell r="AK263" t="str">
            <v>ROWLEY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X263">
            <v>254</v>
          </cell>
          <cell r="AY263" t="str">
            <v>ROWLEY</v>
          </cell>
          <cell r="BC263">
            <v>0</v>
          </cell>
          <cell r="BF263">
            <v>0</v>
          </cell>
          <cell r="BG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N263">
            <v>0</v>
          </cell>
          <cell r="BO263">
            <v>0</v>
          </cell>
          <cell r="BQ263">
            <v>0</v>
          </cell>
          <cell r="BR263">
            <v>0</v>
          </cell>
          <cell r="BU263">
            <v>-254</v>
          </cell>
        </row>
        <row r="264">
          <cell r="A264">
            <v>255</v>
          </cell>
          <cell r="B264">
            <v>255</v>
          </cell>
          <cell r="C264" t="str">
            <v>ROYALSTON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I264">
            <v>0</v>
          </cell>
          <cell r="J264" t="str">
            <v/>
          </cell>
          <cell r="K264">
            <v>0</v>
          </cell>
          <cell r="L264">
            <v>0</v>
          </cell>
          <cell r="N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U264">
            <v>0</v>
          </cell>
          <cell r="V264">
            <v>0</v>
          </cell>
          <cell r="W264">
            <v>255</v>
          </cell>
          <cell r="AI264">
            <v>255</v>
          </cell>
          <cell r="AJ264">
            <v>255</v>
          </cell>
          <cell r="AK264" t="str">
            <v>ROYALSTON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X264">
            <v>255</v>
          </cell>
          <cell r="AY264" t="str">
            <v>ROYALSTON</v>
          </cell>
          <cell r="BC264">
            <v>0</v>
          </cell>
          <cell r="BF264">
            <v>0</v>
          </cell>
          <cell r="BG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N264">
            <v>0</v>
          </cell>
          <cell r="BO264">
            <v>0</v>
          </cell>
          <cell r="BQ264">
            <v>0</v>
          </cell>
          <cell r="BR264">
            <v>0</v>
          </cell>
          <cell r="BU264">
            <v>-255</v>
          </cell>
        </row>
        <row r="265">
          <cell r="A265">
            <v>256</v>
          </cell>
          <cell r="B265">
            <v>256</v>
          </cell>
          <cell r="C265" t="str">
            <v>RUSSELL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I265">
            <v>0</v>
          </cell>
          <cell r="J265" t="str">
            <v/>
          </cell>
          <cell r="K265">
            <v>0</v>
          </cell>
          <cell r="L265">
            <v>0</v>
          </cell>
          <cell r="N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U265">
            <v>0</v>
          </cell>
          <cell r="V265">
            <v>0</v>
          </cell>
          <cell r="W265">
            <v>256</v>
          </cell>
          <cell r="AI265">
            <v>256</v>
          </cell>
          <cell r="AJ265">
            <v>256</v>
          </cell>
          <cell r="AK265" t="str">
            <v>RUSSELL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X265">
            <v>256</v>
          </cell>
          <cell r="AY265" t="str">
            <v>RUSSELL</v>
          </cell>
          <cell r="BC265">
            <v>0</v>
          </cell>
          <cell r="BF265">
            <v>0</v>
          </cell>
          <cell r="BG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N265">
            <v>0</v>
          </cell>
          <cell r="BO265">
            <v>0</v>
          </cell>
          <cell r="BQ265">
            <v>0</v>
          </cell>
          <cell r="BR265">
            <v>0</v>
          </cell>
          <cell r="BU265">
            <v>-256</v>
          </cell>
        </row>
        <row r="266">
          <cell r="A266">
            <v>257</v>
          </cell>
          <cell r="B266">
            <v>257</v>
          </cell>
          <cell r="C266" t="str">
            <v>RUTLAND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I266">
            <v>0</v>
          </cell>
          <cell r="J266" t="str">
            <v/>
          </cell>
          <cell r="K266">
            <v>0</v>
          </cell>
          <cell r="L266">
            <v>0</v>
          </cell>
          <cell r="N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U266">
            <v>0</v>
          </cell>
          <cell r="V266">
            <v>0</v>
          </cell>
          <cell r="W266">
            <v>257</v>
          </cell>
          <cell r="AI266">
            <v>257</v>
          </cell>
          <cell r="AJ266">
            <v>257</v>
          </cell>
          <cell r="AK266" t="str">
            <v>RUTLAND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X266">
            <v>257</v>
          </cell>
          <cell r="AY266" t="str">
            <v>RUTLAND</v>
          </cell>
          <cell r="BC266">
            <v>0</v>
          </cell>
          <cell r="BF266">
            <v>0</v>
          </cell>
          <cell r="BG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N266">
            <v>0</v>
          </cell>
          <cell r="BO266">
            <v>0</v>
          </cell>
          <cell r="BQ266">
            <v>0</v>
          </cell>
          <cell r="BR266">
            <v>0</v>
          </cell>
          <cell r="BU266">
            <v>-257</v>
          </cell>
        </row>
        <row r="267">
          <cell r="A267">
            <v>258</v>
          </cell>
          <cell r="B267">
            <v>258</v>
          </cell>
          <cell r="C267" t="str">
            <v>SALEM</v>
          </cell>
          <cell r="D267">
            <v>402</v>
          </cell>
          <cell r="E267">
            <v>5258966</v>
          </cell>
          <cell r="F267">
            <v>358702</v>
          </cell>
          <cell r="G267">
            <v>5617668</v>
          </cell>
          <cell r="I267">
            <v>1040554.2184290086</v>
          </cell>
          <cell r="J267">
            <v>0.69303784247614986</v>
          </cell>
          <cell r="K267">
            <v>358702</v>
          </cell>
          <cell r="L267">
            <v>1399256.2184290085</v>
          </cell>
          <cell r="N267">
            <v>4218411.7815709915</v>
          </cell>
          <cell r="P267">
            <v>0</v>
          </cell>
          <cell r="Q267">
            <v>1040554.2184290086</v>
          </cell>
          <cell r="R267">
            <v>358702</v>
          </cell>
          <cell r="S267">
            <v>1399256.2184290085</v>
          </cell>
          <cell r="U267">
            <v>1860141.25</v>
          </cell>
          <cell r="V267">
            <v>0</v>
          </cell>
          <cell r="W267">
            <v>258</v>
          </cell>
          <cell r="X267">
            <v>402</v>
          </cell>
          <cell r="Y267">
            <v>5258966</v>
          </cell>
          <cell r="Z267">
            <v>0</v>
          </cell>
          <cell r="AA267">
            <v>5258966</v>
          </cell>
          <cell r="AB267">
            <v>358702</v>
          </cell>
          <cell r="AC267">
            <v>5617668</v>
          </cell>
          <cell r="AD267">
            <v>0</v>
          </cell>
          <cell r="AE267">
            <v>0</v>
          </cell>
          <cell r="AF267">
            <v>0</v>
          </cell>
          <cell r="AG267">
            <v>5617668</v>
          </cell>
          <cell r="AI267">
            <v>258</v>
          </cell>
          <cell r="AJ267">
            <v>258</v>
          </cell>
          <cell r="AK267" t="str">
            <v>SALEM</v>
          </cell>
          <cell r="AL267">
            <v>5258966</v>
          </cell>
          <cell r="AM267">
            <v>4172067</v>
          </cell>
          <cell r="AN267">
            <v>1086899</v>
          </cell>
          <cell r="AO267">
            <v>83612.5</v>
          </cell>
          <cell r="AP267">
            <v>168256</v>
          </cell>
          <cell r="AQ267">
            <v>150784.5</v>
          </cell>
          <cell r="AR267">
            <v>11887.25</v>
          </cell>
          <cell r="AS267">
            <v>0</v>
          </cell>
          <cell r="AT267">
            <v>0</v>
          </cell>
          <cell r="AU267">
            <v>1501439.25</v>
          </cell>
          <cell r="AV267">
            <v>1040554.2184290086</v>
          </cell>
          <cell r="AX267">
            <v>258</v>
          </cell>
          <cell r="AY267" t="str">
            <v>SALEM</v>
          </cell>
          <cell r="BC267">
            <v>0</v>
          </cell>
          <cell r="BF267">
            <v>0</v>
          </cell>
          <cell r="BG267">
            <v>0</v>
          </cell>
          <cell r="BI267">
            <v>0</v>
          </cell>
          <cell r="BJ267">
            <v>1086899</v>
          </cell>
          <cell r="BK267">
            <v>1086899</v>
          </cell>
          <cell r="BL267">
            <v>0</v>
          </cell>
          <cell r="BN267">
            <v>0</v>
          </cell>
          <cell r="BO267">
            <v>0</v>
          </cell>
          <cell r="BQ267">
            <v>723755</v>
          </cell>
          <cell r="BR267">
            <v>179482.75</v>
          </cell>
          <cell r="BU267">
            <v>-258</v>
          </cell>
        </row>
        <row r="268">
          <cell r="A268">
            <v>259</v>
          </cell>
          <cell r="B268">
            <v>259</v>
          </cell>
          <cell r="C268" t="str">
            <v>SALISBURY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I268">
            <v>0</v>
          </cell>
          <cell r="J268" t="str">
            <v/>
          </cell>
          <cell r="K268">
            <v>0</v>
          </cell>
          <cell r="L268">
            <v>0</v>
          </cell>
          <cell r="N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U268">
            <v>0</v>
          </cell>
          <cell r="V268">
            <v>0</v>
          </cell>
          <cell r="W268">
            <v>259</v>
          </cell>
          <cell r="AI268">
            <v>259</v>
          </cell>
          <cell r="AJ268">
            <v>259</v>
          </cell>
          <cell r="AK268" t="str">
            <v>SALISBURY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X268">
            <v>259</v>
          </cell>
          <cell r="AY268" t="str">
            <v>SALISBURY</v>
          </cell>
          <cell r="BC268">
            <v>0</v>
          </cell>
          <cell r="BF268">
            <v>0</v>
          </cell>
          <cell r="BG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N268">
            <v>0</v>
          </cell>
          <cell r="BO268">
            <v>0</v>
          </cell>
          <cell r="BQ268">
            <v>0</v>
          </cell>
          <cell r="BR268">
            <v>0</v>
          </cell>
          <cell r="BU268">
            <v>-259</v>
          </cell>
        </row>
        <row r="269">
          <cell r="A269">
            <v>260</v>
          </cell>
          <cell r="B269">
            <v>260</v>
          </cell>
          <cell r="C269" t="str">
            <v>SANDISFIELD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I269">
            <v>0</v>
          </cell>
          <cell r="J269" t="str">
            <v/>
          </cell>
          <cell r="K269">
            <v>0</v>
          </cell>
          <cell r="L269">
            <v>0</v>
          </cell>
          <cell r="N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U269">
            <v>0</v>
          </cell>
          <cell r="V269">
            <v>0</v>
          </cell>
          <cell r="W269">
            <v>260</v>
          </cell>
          <cell r="AI269">
            <v>260</v>
          </cell>
          <cell r="AJ269">
            <v>260</v>
          </cell>
          <cell r="AK269" t="str">
            <v>SANDISFIELD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X269">
            <v>260</v>
          </cell>
          <cell r="AY269" t="str">
            <v>SANDISFIELD</v>
          </cell>
          <cell r="BC269">
            <v>0</v>
          </cell>
          <cell r="BF269">
            <v>0</v>
          </cell>
          <cell r="BG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N269">
            <v>0</v>
          </cell>
          <cell r="BO269">
            <v>0</v>
          </cell>
          <cell r="BQ269">
            <v>0</v>
          </cell>
          <cell r="BR269">
            <v>0</v>
          </cell>
          <cell r="BU269">
            <v>-260</v>
          </cell>
        </row>
        <row r="270">
          <cell r="A270">
            <v>261</v>
          </cell>
          <cell r="B270">
            <v>261</v>
          </cell>
          <cell r="C270" t="str">
            <v>SANDWICH</v>
          </cell>
          <cell r="D270">
            <v>199</v>
          </cell>
          <cell r="E270">
            <v>2759466</v>
          </cell>
          <cell r="F270">
            <v>176621</v>
          </cell>
          <cell r="G270">
            <v>2936087</v>
          </cell>
          <cell r="I270">
            <v>184900.78611766596</v>
          </cell>
          <cell r="J270">
            <v>0.26055373579860081</v>
          </cell>
          <cell r="K270">
            <v>176621</v>
          </cell>
          <cell r="L270">
            <v>361521.78611766594</v>
          </cell>
          <cell r="N270">
            <v>2574565.2138823341</v>
          </cell>
          <cell r="P270">
            <v>0</v>
          </cell>
          <cell r="Q270">
            <v>184900.78611766596</v>
          </cell>
          <cell r="R270">
            <v>176621</v>
          </cell>
          <cell r="S270">
            <v>361521.78611766594</v>
          </cell>
          <cell r="U270">
            <v>886266.5</v>
          </cell>
          <cell r="V270">
            <v>0</v>
          </cell>
          <cell r="W270">
            <v>261</v>
          </cell>
          <cell r="X270">
            <v>199</v>
          </cell>
          <cell r="Y270">
            <v>2759466</v>
          </cell>
          <cell r="Z270">
            <v>0</v>
          </cell>
          <cell r="AA270">
            <v>2759466</v>
          </cell>
          <cell r="AB270">
            <v>176621</v>
          </cell>
          <cell r="AC270">
            <v>2936087</v>
          </cell>
          <cell r="AD270">
            <v>0</v>
          </cell>
          <cell r="AE270">
            <v>0</v>
          </cell>
          <cell r="AF270">
            <v>0</v>
          </cell>
          <cell r="AG270">
            <v>2936087</v>
          </cell>
          <cell r="AI270">
            <v>261</v>
          </cell>
          <cell r="AJ270">
            <v>261</v>
          </cell>
          <cell r="AK270" t="str">
            <v>SANDWICH</v>
          </cell>
          <cell r="AL270">
            <v>2759466</v>
          </cell>
          <cell r="AM270">
            <v>2566330</v>
          </cell>
          <cell r="AN270">
            <v>193136</v>
          </cell>
          <cell r="AO270">
            <v>71106</v>
          </cell>
          <cell r="AP270">
            <v>124550.25</v>
          </cell>
          <cell r="AQ270">
            <v>99697.25</v>
          </cell>
          <cell r="AR270">
            <v>182340.5</v>
          </cell>
          <cell r="AS270">
            <v>38815.5</v>
          </cell>
          <cell r="AT270">
            <v>0</v>
          </cell>
          <cell r="AU270">
            <v>709645.5</v>
          </cell>
          <cell r="AV270">
            <v>184900.78611766596</v>
          </cell>
          <cell r="AX270">
            <v>261</v>
          </cell>
          <cell r="AY270" t="str">
            <v>SANDWICH</v>
          </cell>
          <cell r="BC270">
            <v>0</v>
          </cell>
          <cell r="BF270">
            <v>0</v>
          </cell>
          <cell r="BG270">
            <v>0</v>
          </cell>
          <cell r="BI270">
            <v>0</v>
          </cell>
          <cell r="BJ270">
            <v>193136</v>
          </cell>
          <cell r="BK270">
            <v>193136</v>
          </cell>
          <cell r="BL270">
            <v>0</v>
          </cell>
          <cell r="BN270">
            <v>0</v>
          </cell>
          <cell r="BO270">
            <v>0</v>
          </cell>
          <cell r="BQ270">
            <v>37111</v>
          </cell>
          <cell r="BR270">
            <v>19672.25</v>
          </cell>
          <cell r="BU270">
            <v>-261</v>
          </cell>
        </row>
        <row r="271">
          <cell r="A271">
            <v>262</v>
          </cell>
          <cell r="B271">
            <v>262</v>
          </cell>
          <cell r="C271" t="str">
            <v>SAUGUS</v>
          </cell>
          <cell r="D271">
            <v>130</v>
          </cell>
          <cell r="E271">
            <v>1604457</v>
          </cell>
          <cell r="F271">
            <v>115804</v>
          </cell>
          <cell r="G271">
            <v>1720261</v>
          </cell>
          <cell r="I271">
            <v>0</v>
          </cell>
          <cell r="J271">
            <v>0</v>
          </cell>
          <cell r="K271">
            <v>115804</v>
          </cell>
          <cell r="L271">
            <v>115804</v>
          </cell>
          <cell r="N271">
            <v>1604457</v>
          </cell>
          <cell r="P271">
            <v>0</v>
          </cell>
          <cell r="Q271">
            <v>0</v>
          </cell>
          <cell r="R271">
            <v>115804</v>
          </cell>
          <cell r="S271">
            <v>115804</v>
          </cell>
          <cell r="U271">
            <v>325683</v>
          </cell>
          <cell r="V271">
            <v>0</v>
          </cell>
          <cell r="W271">
            <v>262</v>
          </cell>
          <cell r="X271">
            <v>130</v>
          </cell>
          <cell r="Y271">
            <v>1604457</v>
          </cell>
          <cell r="Z271">
            <v>0</v>
          </cell>
          <cell r="AA271">
            <v>1604457</v>
          </cell>
          <cell r="AB271">
            <v>115804</v>
          </cell>
          <cell r="AC271">
            <v>1720261</v>
          </cell>
          <cell r="AD271">
            <v>0</v>
          </cell>
          <cell r="AE271">
            <v>0</v>
          </cell>
          <cell r="AF271">
            <v>0</v>
          </cell>
          <cell r="AG271">
            <v>1720261</v>
          </cell>
          <cell r="AI271">
            <v>262</v>
          </cell>
          <cell r="AJ271">
            <v>262</v>
          </cell>
          <cell r="AK271" t="str">
            <v>SAUGUS</v>
          </cell>
          <cell r="AL271">
            <v>1604457</v>
          </cell>
          <cell r="AM271">
            <v>1729627</v>
          </cell>
          <cell r="AN271">
            <v>0</v>
          </cell>
          <cell r="AO271">
            <v>13920</v>
          </cell>
          <cell r="AP271">
            <v>102597.25</v>
          </cell>
          <cell r="AQ271">
            <v>18069.25</v>
          </cell>
          <cell r="AR271">
            <v>46318.5</v>
          </cell>
          <cell r="AS271">
            <v>28974</v>
          </cell>
          <cell r="AT271">
            <v>0</v>
          </cell>
          <cell r="AU271">
            <v>209879</v>
          </cell>
          <cell r="AV271">
            <v>0</v>
          </cell>
          <cell r="AX271">
            <v>262</v>
          </cell>
          <cell r="AY271" t="str">
            <v>SAUGUS</v>
          </cell>
          <cell r="BC271">
            <v>0</v>
          </cell>
          <cell r="BF271">
            <v>0</v>
          </cell>
          <cell r="BG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N271">
            <v>0</v>
          </cell>
          <cell r="BO271">
            <v>0</v>
          </cell>
          <cell r="BQ271">
            <v>240358</v>
          </cell>
          <cell r="BR271">
            <v>0</v>
          </cell>
          <cell r="BU271">
            <v>-262</v>
          </cell>
        </row>
        <row r="272">
          <cell r="A272">
            <v>263</v>
          </cell>
          <cell r="B272">
            <v>263</v>
          </cell>
          <cell r="C272" t="str">
            <v>SAVOY</v>
          </cell>
          <cell r="D272">
            <v>3</v>
          </cell>
          <cell r="E272">
            <v>56109</v>
          </cell>
          <cell r="F272">
            <v>2679</v>
          </cell>
          <cell r="G272">
            <v>58788</v>
          </cell>
          <cell r="I272">
            <v>26586.859680606936</v>
          </cell>
          <cell r="J272">
            <v>0.72088228845765945</v>
          </cell>
          <cell r="K272">
            <v>2679</v>
          </cell>
          <cell r="L272">
            <v>29265.859680606936</v>
          </cell>
          <cell r="N272">
            <v>29522.140319393064</v>
          </cell>
          <cell r="P272">
            <v>0</v>
          </cell>
          <cell r="Q272">
            <v>26586.859680606936</v>
          </cell>
          <cell r="R272">
            <v>2679</v>
          </cell>
          <cell r="S272">
            <v>29265.859680606936</v>
          </cell>
          <cell r="U272">
            <v>39560</v>
          </cell>
          <cell r="V272">
            <v>0</v>
          </cell>
          <cell r="W272">
            <v>263</v>
          </cell>
          <cell r="X272">
            <v>3</v>
          </cell>
          <cell r="Y272">
            <v>56109</v>
          </cell>
          <cell r="Z272">
            <v>0</v>
          </cell>
          <cell r="AA272">
            <v>56109</v>
          </cell>
          <cell r="AB272">
            <v>2679</v>
          </cell>
          <cell r="AC272">
            <v>58788</v>
          </cell>
          <cell r="AD272">
            <v>0</v>
          </cell>
          <cell r="AE272">
            <v>0</v>
          </cell>
          <cell r="AF272">
            <v>0</v>
          </cell>
          <cell r="AG272">
            <v>58788</v>
          </cell>
          <cell r="AI272">
            <v>263</v>
          </cell>
          <cell r="AJ272">
            <v>263</v>
          </cell>
          <cell r="AK272" t="str">
            <v>SAVOY</v>
          </cell>
          <cell r="AL272">
            <v>56109</v>
          </cell>
          <cell r="AM272">
            <v>28338</v>
          </cell>
          <cell r="AN272">
            <v>27771</v>
          </cell>
          <cell r="AO272">
            <v>0</v>
          </cell>
          <cell r="AP272">
            <v>4792.75</v>
          </cell>
          <cell r="AQ272">
            <v>0</v>
          </cell>
          <cell r="AR272">
            <v>4317.25</v>
          </cell>
          <cell r="AS272">
            <v>0</v>
          </cell>
          <cell r="AT272">
            <v>0</v>
          </cell>
          <cell r="AU272">
            <v>36881</v>
          </cell>
          <cell r="AV272">
            <v>26586.859680606936</v>
          </cell>
          <cell r="AX272">
            <v>263</v>
          </cell>
          <cell r="AY272" t="str">
            <v>SAVOY</v>
          </cell>
          <cell r="BC272">
            <v>0</v>
          </cell>
          <cell r="BF272">
            <v>0</v>
          </cell>
          <cell r="BG272">
            <v>0</v>
          </cell>
          <cell r="BI272">
            <v>0</v>
          </cell>
          <cell r="BJ272">
            <v>27771</v>
          </cell>
          <cell r="BK272">
            <v>27771</v>
          </cell>
          <cell r="BL272">
            <v>0</v>
          </cell>
          <cell r="BN272">
            <v>0</v>
          </cell>
          <cell r="BO272">
            <v>0</v>
          </cell>
          <cell r="BQ272">
            <v>9330</v>
          </cell>
          <cell r="BR272">
            <v>0</v>
          </cell>
          <cell r="BU272">
            <v>-263</v>
          </cell>
        </row>
        <row r="273">
          <cell r="A273">
            <v>264</v>
          </cell>
          <cell r="B273">
            <v>264</v>
          </cell>
          <cell r="C273" t="str">
            <v>SCITUATE</v>
          </cell>
          <cell r="D273">
            <v>18</v>
          </cell>
          <cell r="E273">
            <v>216720</v>
          </cell>
          <cell r="F273">
            <v>16074</v>
          </cell>
          <cell r="G273">
            <v>232794</v>
          </cell>
          <cell r="I273">
            <v>54737.089130341061</v>
          </cell>
          <cell r="J273">
            <v>0.86291527846957705</v>
          </cell>
          <cell r="K273">
            <v>16074</v>
          </cell>
          <cell r="L273">
            <v>70811.089130341061</v>
          </cell>
          <cell r="N273">
            <v>161982.91086965892</v>
          </cell>
          <cell r="P273">
            <v>0</v>
          </cell>
          <cell r="Q273">
            <v>54737.089130341061</v>
          </cell>
          <cell r="R273">
            <v>16074</v>
          </cell>
          <cell r="S273">
            <v>70811.089130341061</v>
          </cell>
          <cell r="U273">
            <v>79506.75</v>
          </cell>
          <cell r="V273">
            <v>0</v>
          </cell>
          <cell r="W273">
            <v>264</v>
          </cell>
          <cell r="X273">
            <v>18</v>
          </cell>
          <cell r="Y273">
            <v>216720</v>
          </cell>
          <cell r="Z273">
            <v>0</v>
          </cell>
          <cell r="AA273">
            <v>216720</v>
          </cell>
          <cell r="AB273">
            <v>16074</v>
          </cell>
          <cell r="AC273">
            <v>232794</v>
          </cell>
          <cell r="AD273">
            <v>0</v>
          </cell>
          <cell r="AE273">
            <v>0</v>
          </cell>
          <cell r="AF273">
            <v>0</v>
          </cell>
          <cell r="AG273">
            <v>232794</v>
          </cell>
          <cell r="AI273">
            <v>264</v>
          </cell>
          <cell r="AJ273">
            <v>264</v>
          </cell>
          <cell r="AK273" t="str">
            <v>SCITUATE</v>
          </cell>
          <cell r="AL273">
            <v>216720</v>
          </cell>
          <cell r="AM273">
            <v>159545</v>
          </cell>
          <cell r="AN273">
            <v>57175</v>
          </cell>
          <cell r="AO273">
            <v>1667.5</v>
          </cell>
          <cell r="AP273">
            <v>4590.25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63432.75</v>
          </cell>
          <cell r="AV273">
            <v>54737.089130341061</v>
          </cell>
          <cell r="AX273">
            <v>264</v>
          </cell>
          <cell r="AY273" t="str">
            <v>SCITUATE</v>
          </cell>
          <cell r="BC273">
            <v>0</v>
          </cell>
          <cell r="BF273">
            <v>0</v>
          </cell>
          <cell r="BG273">
            <v>0</v>
          </cell>
          <cell r="BI273">
            <v>0</v>
          </cell>
          <cell r="BJ273">
            <v>57175</v>
          </cell>
          <cell r="BK273">
            <v>57175</v>
          </cell>
          <cell r="BL273">
            <v>0</v>
          </cell>
          <cell r="BN273">
            <v>0</v>
          </cell>
          <cell r="BO273">
            <v>0</v>
          </cell>
          <cell r="BQ273">
            <v>0</v>
          </cell>
          <cell r="BR273">
            <v>0</v>
          </cell>
          <cell r="BU273">
            <v>-264</v>
          </cell>
        </row>
        <row r="274">
          <cell r="A274">
            <v>265</v>
          </cell>
          <cell r="B274">
            <v>265</v>
          </cell>
          <cell r="C274" t="str">
            <v>SEEKONK</v>
          </cell>
          <cell r="D274">
            <v>1</v>
          </cell>
          <cell r="E274">
            <v>13294</v>
          </cell>
          <cell r="F274">
            <v>893</v>
          </cell>
          <cell r="G274">
            <v>14187</v>
          </cell>
          <cell r="I274">
            <v>12727.151078246683</v>
          </cell>
          <cell r="J274">
            <v>0.95736054447470165</v>
          </cell>
          <cell r="K274">
            <v>893</v>
          </cell>
          <cell r="L274">
            <v>13620.151078246683</v>
          </cell>
          <cell r="N274">
            <v>566.84892175331697</v>
          </cell>
          <cell r="P274">
            <v>0</v>
          </cell>
          <cell r="Q274">
            <v>12727.151078246683</v>
          </cell>
          <cell r="R274">
            <v>893</v>
          </cell>
          <cell r="S274">
            <v>13620.151078246683</v>
          </cell>
          <cell r="U274">
            <v>14187</v>
          </cell>
          <cell r="V274">
            <v>0</v>
          </cell>
          <cell r="W274">
            <v>265</v>
          </cell>
          <cell r="X274">
            <v>1</v>
          </cell>
          <cell r="Y274">
            <v>13294</v>
          </cell>
          <cell r="Z274">
            <v>0</v>
          </cell>
          <cell r="AA274">
            <v>13294</v>
          </cell>
          <cell r="AB274">
            <v>893</v>
          </cell>
          <cell r="AC274">
            <v>14187</v>
          </cell>
          <cell r="AD274">
            <v>0</v>
          </cell>
          <cell r="AE274">
            <v>0</v>
          </cell>
          <cell r="AF274">
            <v>0</v>
          </cell>
          <cell r="AG274">
            <v>14187</v>
          </cell>
          <cell r="AI274">
            <v>265</v>
          </cell>
          <cell r="AJ274">
            <v>265</v>
          </cell>
          <cell r="AK274" t="str">
            <v>SEEKONK</v>
          </cell>
          <cell r="AL274">
            <v>13294</v>
          </cell>
          <cell r="AM274">
            <v>0</v>
          </cell>
          <cell r="AN274">
            <v>13294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13294</v>
          </cell>
          <cell r="AV274">
            <v>12727.151078246683</v>
          </cell>
          <cell r="AX274">
            <v>265</v>
          </cell>
          <cell r="AY274" t="str">
            <v>SEEKONK</v>
          </cell>
          <cell r="BC274">
            <v>0</v>
          </cell>
          <cell r="BF274">
            <v>0</v>
          </cell>
          <cell r="BG274">
            <v>0</v>
          </cell>
          <cell r="BI274">
            <v>0</v>
          </cell>
          <cell r="BJ274">
            <v>13294</v>
          </cell>
          <cell r="BK274">
            <v>13294</v>
          </cell>
          <cell r="BL274">
            <v>0</v>
          </cell>
          <cell r="BN274">
            <v>0</v>
          </cell>
          <cell r="BO274">
            <v>0</v>
          </cell>
          <cell r="BQ274">
            <v>0</v>
          </cell>
          <cell r="BR274">
            <v>0</v>
          </cell>
          <cell r="BU274">
            <v>-265</v>
          </cell>
        </row>
        <row r="275">
          <cell r="A275">
            <v>266</v>
          </cell>
          <cell r="B275">
            <v>266</v>
          </cell>
          <cell r="C275" t="str">
            <v>SHARON</v>
          </cell>
          <cell r="D275">
            <v>8</v>
          </cell>
          <cell r="E275">
            <v>113320</v>
          </cell>
          <cell r="F275">
            <v>7144</v>
          </cell>
          <cell r="G275">
            <v>120464</v>
          </cell>
          <cell r="I275">
            <v>0</v>
          </cell>
          <cell r="J275">
            <v>0</v>
          </cell>
          <cell r="K275">
            <v>7144</v>
          </cell>
          <cell r="L275">
            <v>7144</v>
          </cell>
          <cell r="N275">
            <v>113320</v>
          </cell>
          <cell r="P275">
            <v>0</v>
          </cell>
          <cell r="Q275">
            <v>0</v>
          </cell>
          <cell r="R275">
            <v>7144</v>
          </cell>
          <cell r="S275">
            <v>7144</v>
          </cell>
          <cell r="U275">
            <v>16355.75</v>
          </cell>
          <cell r="V275">
            <v>0</v>
          </cell>
          <cell r="W275">
            <v>266</v>
          </cell>
          <cell r="X275">
            <v>8</v>
          </cell>
          <cell r="Y275">
            <v>113320</v>
          </cell>
          <cell r="Z275">
            <v>0</v>
          </cell>
          <cell r="AA275">
            <v>113320</v>
          </cell>
          <cell r="AB275">
            <v>7144</v>
          </cell>
          <cell r="AC275">
            <v>120464</v>
          </cell>
          <cell r="AD275">
            <v>0</v>
          </cell>
          <cell r="AE275">
            <v>0</v>
          </cell>
          <cell r="AF275">
            <v>0</v>
          </cell>
          <cell r="AG275">
            <v>120464</v>
          </cell>
          <cell r="AI275">
            <v>266</v>
          </cell>
          <cell r="AJ275">
            <v>266</v>
          </cell>
          <cell r="AK275" t="str">
            <v>SHARON</v>
          </cell>
          <cell r="AL275">
            <v>113320</v>
          </cell>
          <cell r="AM275">
            <v>118727</v>
          </cell>
          <cell r="AN275">
            <v>0</v>
          </cell>
          <cell r="AO275">
            <v>897.75</v>
          </cell>
          <cell r="AP275">
            <v>1788.75</v>
          </cell>
          <cell r="AQ275">
            <v>6022.5</v>
          </cell>
          <cell r="AR275">
            <v>0</v>
          </cell>
          <cell r="AS275">
            <v>502.75</v>
          </cell>
          <cell r="AT275">
            <v>0</v>
          </cell>
          <cell r="AU275">
            <v>9211.75</v>
          </cell>
          <cell r="AV275">
            <v>0</v>
          </cell>
          <cell r="AX275">
            <v>266</v>
          </cell>
          <cell r="AY275" t="str">
            <v>SHARON</v>
          </cell>
          <cell r="BC275">
            <v>0</v>
          </cell>
          <cell r="BF275">
            <v>0</v>
          </cell>
          <cell r="BG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N275">
            <v>0</v>
          </cell>
          <cell r="BO275">
            <v>0</v>
          </cell>
          <cell r="BQ275">
            <v>0</v>
          </cell>
          <cell r="BR275">
            <v>614</v>
          </cell>
          <cell r="BU275">
            <v>-266</v>
          </cell>
        </row>
        <row r="276">
          <cell r="A276">
            <v>267</v>
          </cell>
          <cell r="B276">
            <v>267</v>
          </cell>
          <cell r="C276" t="str">
            <v>SHEFFIELD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I276">
            <v>0</v>
          </cell>
          <cell r="J276" t="str">
            <v/>
          </cell>
          <cell r="K276">
            <v>0</v>
          </cell>
          <cell r="L276">
            <v>0</v>
          </cell>
          <cell r="N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U276">
            <v>0</v>
          </cell>
          <cell r="V276">
            <v>0</v>
          </cell>
          <cell r="W276">
            <v>267</v>
          </cell>
          <cell r="AI276">
            <v>267</v>
          </cell>
          <cell r="AJ276">
            <v>267</v>
          </cell>
          <cell r="AK276" t="str">
            <v>SHEFFIELD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X276">
            <v>267</v>
          </cell>
          <cell r="AY276" t="str">
            <v>SHEFFIELD</v>
          </cell>
          <cell r="BC276">
            <v>0</v>
          </cell>
          <cell r="BF276">
            <v>0</v>
          </cell>
          <cell r="BG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N276">
            <v>0</v>
          </cell>
          <cell r="BO276">
            <v>0</v>
          </cell>
          <cell r="BQ276">
            <v>0</v>
          </cell>
          <cell r="BR276">
            <v>0</v>
          </cell>
          <cell r="BU276">
            <v>-267</v>
          </cell>
        </row>
        <row r="277">
          <cell r="A277">
            <v>268</v>
          </cell>
          <cell r="B277">
            <v>268</v>
          </cell>
          <cell r="C277" t="str">
            <v>SHELBURNE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I277">
            <v>0</v>
          </cell>
          <cell r="J277" t="str">
            <v/>
          </cell>
          <cell r="K277">
            <v>0</v>
          </cell>
          <cell r="L277">
            <v>0</v>
          </cell>
          <cell r="N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U277">
            <v>0</v>
          </cell>
          <cell r="V277">
            <v>0</v>
          </cell>
          <cell r="W277">
            <v>268</v>
          </cell>
          <cell r="AI277">
            <v>268</v>
          </cell>
          <cell r="AJ277">
            <v>268</v>
          </cell>
          <cell r="AK277" t="str">
            <v>SHELBURNE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X277">
            <v>268</v>
          </cell>
          <cell r="AY277" t="str">
            <v>SHELBURNE</v>
          </cell>
          <cell r="BC277">
            <v>0</v>
          </cell>
          <cell r="BF277">
            <v>0</v>
          </cell>
          <cell r="BG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N277">
            <v>0</v>
          </cell>
          <cell r="BO277">
            <v>0</v>
          </cell>
          <cell r="BQ277">
            <v>0</v>
          </cell>
          <cell r="BR277">
            <v>0</v>
          </cell>
          <cell r="BU277">
            <v>-268</v>
          </cell>
        </row>
        <row r="278">
          <cell r="A278">
            <v>269</v>
          </cell>
          <cell r="B278">
            <v>269</v>
          </cell>
          <cell r="C278" t="str">
            <v>SHERBORN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I278">
            <v>0</v>
          </cell>
          <cell r="J278" t="str">
            <v/>
          </cell>
          <cell r="K278">
            <v>0</v>
          </cell>
          <cell r="L278">
            <v>0</v>
          </cell>
          <cell r="N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U278">
            <v>0</v>
          </cell>
          <cell r="V278">
            <v>0</v>
          </cell>
          <cell r="W278">
            <v>269</v>
          </cell>
          <cell r="AI278">
            <v>269</v>
          </cell>
          <cell r="AJ278">
            <v>269</v>
          </cell>
          <cell r="AK278" t="str">
            <v>SHERBORN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X278">
            <v>269</v>
          </cell>
          <cell r="AY278" t="str">
            <v>SHERBORN</v>
          </cell>
          <cell r="BC278">
            <v>0</v>
          </cell>
          <cell r="BF278">
            <v>0</v>
          </cell>
          <cell r="BG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N278">
            <v>0</v>
          </cell>
          <cell r="BO278">
            <v>0</v>
          </cell>
          <cell r="BQ278">
            <v>0</v>
          </cell>
          <cell r="BR278">
            <v>0</v>
          </cell>
          <cell r="BU278">
            <v>-269</v>
          </cell>
        </row>
        <row r="279">
          <cell r="A279">
            <v>270</v>
          </cell>
          <cell r="B279">
            <v>270</v>
          </cell>
          <cell r="C279" t="str">
            <v>SHIRLEY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I279">
            <v>0</v>
          </cell>
          <cell r="J279" t="str">
            <v/>
          </cell>
          <cell r="K279">
            <v>0</v>
          </cell>
          <cell r="L279">
            <v>0</v>
          </cell>
          <cell r="N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U279">
            <v>0</v>
          </cell>
          <cell r="V279">
            <v>0</v>
          </cell>
          <cell r="W279">
            <v>270</v>
          </cell>
          <cell r="AI279">
            <v>270</v>
          </cell>
          <cell r="AJ279">
            <v>270</v>
          </cell>
          <cell r="AK279" t="str">
            <v>SHIRLEY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X279">
            <v>270</v>
          </cell>
          <cell r="AY279" t="str">
            <v>SHIRLEY</v>
          </cell>
          <cell r="BC279">
            <v>0</v>
          </cell>
          <cell r="BF279">
            <v>0</v>
          </cell>
          <cell r="BG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N279">
            <v>0</v>
          </cell>
          <cell r="BO279">
            <v>0</v>
          </cell>
          <cell r="BQ279">
            <v>0</v>
          </cell>
          <cell r="BR279">
            <v>0</v>
          </cell>
          <cell r="BT279" t="str">
            <v>fy12</v>
          </cell>
          <cell r="BU279">
            <v>-270</v>
          </cell>
        </row>
        <row r="280">
          <cell r="A280">
            <v>271</v>
          </cell>
          <cell r="B280">
            <v>271</v>
          </cell>
          <cell r="C280" t="str">
            <v>SHREWSBURY</v>
          </cell>
          <cell r="D280">
            <v>72</v>
          </cell>
          <cell r="E280">
            <v>857957</v>
          </cell>
          <cell r="F280">
            <v>62973</v>
          </cell>
          <cell r="G280">
            <v>920930</v>
          </cell>
          <cell r="I280">
            <v>0</v>
          </cell>
          <cell r="J280">
            <v>0</v>
          </cell>
          <cell r="K280">
            <v>62973</v>
          </cell>
          <cell r="L280">
            <v>62973</v>
          </cell>
          <cell r="N280">
            <v>857957</v>
          </cell>
          <cell r="P280">
            <v>0</v>
          </cell>
          <cell r="Q280">
            <v>0</v>
          </cell>
          <cell r="R280">
            <v>62973</v>
          </cell>
          <cell r="S280">
            <v>62973</v>
          </cell>
          <cell r="U280">
            <v>123827.75</v>
          </cell>
          <cell r="V280">
            <v>0</v>
          </cell>
          <cell r="W280">
            <v>271</v>
          </cell>
          <cell r="X280">
            <v>72</v>
          </cell>
          <cell r="Y280">
            <v>857957</v>
          </cell>
          <cell r="Z280">
            <v>0</v>
          </cell>
          <cell r="AA280">
            <v>857957</v>
          </cell>
          <cell r="AB280">
            <v>62973</v>
          </cell>
          <cell r="AC280">
            <v>920930</v>
          </cell>
          <cell r="AD280">
            <v>0</v>
          </cell>
          <cell r="AE280">
            <v>0</v>
          </cell>
          <cell r="AF280">
            <v>0</v>
          </cell>
          <cell r="AG280">
            <v>920930</v>
          </cell>
          <cell r="AI280">
            <v>271</v>
          </cell>
          <cell r="AJ280">
            <v>271</v>
          </cell>
          <cell r="AK280" t="str">
            <v>SHREWSBURY</v>
          </cell>
          <cell r="AL280">
            <v>857957</v>
          </cell>
          <cell r="AM280">
            <v>1136634</v>
          </cell>
          <cell r="AN280">
            <v>0</v>
          </cell>
          <cell r="AO280">
            <v>21143</v>
          </cell>
          <cell r="AP280">
            <v>0</v>
          </cell>
          <cell r="AQ280">
            <v>0</v>
          </cell>
          <cell r="AR280">
            <v>0</v>
          </cell>
          <cell r="AS280">
            <v>39711.75</v>
          </cell>
          <cell r="AT280">
            <v>0</v>
          </cell>
          <cell r="AU280">
            <v>60854.75</v>
          </cell>
          <cell r="AV280">
            <v>0</v>
          </cell>
          <cell r="AX280">
            <v>271</v>
          </cell>
          <cell r="AY280" t="str">
            <v>SHREWSBURY</v>
          </cell>
          <cell r="BC280">
            <v>0</v>
          </cell>
          <cell r="BF280">
            <v>0</v>
          </cell>
          <cell r="BG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N280">
            <v>0</v>
          </cell>
          <cell r="BO280">
            <v>0</v>
          </cell>
          <cell r="BQ280">
            <v>26156</v>
          </cell>
          <cell r="BR280">
            <v>10561.75</v>
          </cell>
          <cell r="BU280">
            <v>-271</v>
          </cell>
        </row>
        <row r="281">
          <cell r="A281">
            <v>272</v>
          </cell>
          <cell r="B281">
            <v>272</v>
          </cell>
          <cell r="C281" t="str">
            <v>SHUTESBURY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I281">
            <v>0</v>
          </cell>
          <cell r="J281" t="str">
            <v/>
          </cell>
          <cell r="K281">
            <v>0</v>
          </cell>
          <cell r="L281">
            <v>0</v>
          </cell>
          <cell r="N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U281">
            <v>0</v>
          </cell>
          <cell r="V281">
            <v>0</v>
          </cell>
          <cell r="W281">
            <v>272</v>
          </cell>
          <cell r="AI281">
            <v>272</v>
          </cell>
          <cell r="AJ281">
            <v>272</v>
          </cell>
          <cell r="AK281" t="str">
            <v>SHUTESBURY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X281">
            <v>272</v>
          </cell>
          <cell r="AY281" t="str">
            <v>SHUTESBURY</v>
          </cell>
          <cell r="BC281">
            <v>0</v>
          </cell>
          <cell r="BF281">
            <v>0</v>
          </cell>
          <cell r="BG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N281">
            <v>0</v>
          </cell>
          <cell r="BO281">
            <v>0</v>
          </cell>
          <cell r="BQ281">
            <v>0</v>
          </cell>
          <cell r="BR281">
            <v>0</v>
          </cell>
          <cell r="BU281">
            <v>-272</v>
          </cell>
        </row>
        <row r="282">
          <cell r="A282">
            <v>273</v>
          </cell>
          <cell r="B282">
            <v>273</v>
          </cell>
          <cell r="C282" t="str">
            <v>SOMERSET</v>
          </cell>
          <cell r="D282">
            <v>1</v>
          </cell>
          <cell r="E282">
            <v>12821</v>
          </cell>
          <cell r="F282">
            <v>893</v>
          </cell>
          <cell r="G282">
            <v>13714</v>
          </cell>
          <cell r="I282">
            <v>0</v>
          </cell>
          <cell r="J282">
            <v>0</v>
          </cell>
          <cell r="K282">
            <v>893</v>
          </cell>
          <cell r="L282">
            <v>893</v>
          </cell>
          <cell r="N282">
            <v>12821</v>
          </cell>
          <cell r="P282">
            <v>0</v>
          </cell>
          <cell r="Q282">
            <v>0</v>
          </cell>
          <cell r="R282">
            <v>893</v>
          </cell>
          <cell r="S282">
            <v>893</v>
          </cell>
          <cell r="U282">
            <v>21228.75</v>
          </cell>
          <cell r="V282">
            <v>0</v>
          </cell>
          <cell r="W282">
            <v>273</v>
          </cell>
          <cell r="X282">
            <v>1</v>
          </cell>
          <cell r="Y282">
            <v>12821</v>
          </cell>
          <cell r="Z282">
            <v>0</v>
          </cell>
          <cell r="AA282">
            <v>12821</v>
          </cell>
          <cell r="AB282">
            <v>893</v>
          </cell>
          <cell r="AC282">
            <v>13714</v>
          </cell>
          <cell r="AD282">
            <v>0</v>
          </cell>
          <cell r="AE282">
            <v>0</v>
          </cell>
          <cell r="AF282">
            <v>0</v>
          </cell>
          <cell r="AG282">
            <v>13714</v>
          </cell>
          <cell r="AI282">
            <v>273</v>
          </cell>
          <cell r="AJ282">
            <v>273</v>
          </cell>
          <cell r="AK282" t="str">
            <v>SOMERSET</v>
          </cell>
          <cell r="AL282">
            <v>12821</v>
          </cell>
          <cell r="AM282">
            <v>89089</v>
          </cell>
          <cell r="AN282">
            <v>0</v>
          </cell>
          <cell r="AO282">
            <v>846.25</v>
          </cell>
          <cell r="AP282">
            <v>8024</v>
          </cell>
          <cell r="AQ282">
            <v>0</v>
          </cell>
          <cell r="AR282">
            <v>11465.5</v>
          </cell>
          <cell r="AS282">
            <v>0</v>
          </cell>
          <cell r="AT282">
            <v>0</v>
          </cell>
          <cell r="AU282">
            <v>20335.75</v>
          </cell>
          <cell r="AV282">
            <v>0</v>
          </cell>
          <cell r="AX282">
            <v>273</v>
          </cell>
          <cell r="AY282" t="str">
            <v>SOMERSET</v>
          </cell>
          <cell r="BC282">
            <v>0</v>
          </cell>
          <cell r="BF282">
            <v>0</v>
          </cell>
          <cell r="BG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N282">
            <v>0</v>
          </cell>
          <cell r="BO282">
            <v>0</v>
          </cell>
          <cell r="BQ282">
            <v>8355</v>
          </cell>
          <cell r="BR282">
            <v>0</v>
          </cell>
          <cell r="BT282" t="str">
            <v>fy12</v>
          </cell>
          <cell r="BU282">
            <v>-273</v>
          </cell>
        </row>
        <row r="283">
          <cell r="A283">
            <v>274</v>
          </cell>
          <cell r="B283">
            <v>274</v>
          </cell>
          <cell r="C283" t="str">
            <v>SOMERVILLE</v>
          </cell>
          <cell r="D283">
            <v>476</v>
          </cell>
          <cell r="E283">
            <v>7133419</v>
          </cell>
          <cell r="F283">
            <v>424640</v>
          </cell>
          <cell r="G283">
            <v>7558059</v>
          </cell>
          <cell r="I283">
            <v>183121.05286548749</v>
          </cell>
          <cell r="J283">
            <v>0.21671354924147143</v>
          </cell>
          <cell r="K283">
            <v>424640</v>
          </cell>
          <cell r="L283">
            <v>607761.05286548752</v>
          </cell>
          <cell r="N283">
            <v>6950297.9471345125</v>
          </cell>
          <cell r="P283">
            <v>0</v>
          </cell>
          <cell r="Q283">
            <v>183121.05286548749</v>
          </cell>
          <cell r="R283">
            <v>424640</v>
          </cell>
          <cell r="S283">
            <v>607761.05286548752</v>
          </cell>
          <cell r="U283">
            <v>1269631.25</v>
          </cell>
          <cell r="V283">
            <v>0</v>
          </cell>
          <cell r="W283">
            <v>274</v>
          </cell>
          <cell r="X283">
            <v>476</v>
          </cell>
          <cell r="Y283">
            <v>7133419</v>
          </cell>
          <cell r="Z283">
            <v>0</v>
          </cell>
          <cell r="AA283">
            <v>7133419</v>
          </cell>
          <cell r="AB283">
            <v>424640</v>
          </cell>
          <cell r="AC283">
            <v>7558059</v>
          </cell>
          <cell r="AD283">
            <v>0</v>
          </cell>
          <cell r="AE283">
            <v>0</v>
          </cell>
          <cell r="AF283">
            <v>0</v>
          </cell>
          <cell r="AG283">
            <v>7558059</v>
          </cell>
          <cell r="AI283">
            <v>274</v>
          </cell>
          <cell r="AJ283">
            <v>274</v>
          </cell>
          <cell r="AK283" t="str">
            <v>SOMERVILLE</v>
          </cell>
          <cell r="AL283">
            <v>7133419</v>
          </cell>
          <cell r="AM283">
            <v>6942142</v>
          </cell>
          <cell r="AN283">
            <v>191277</v>
          </cell>
          <cell r="AO283">
            <v>154699.25</v>
          </cell>
          <cell r="AP283">
            <v>172666.5</v>
          </cell>
          <cell r="AQ283">
            <v>36642.5</v>
          </cell>
          <cell r="AR283">
            <v>0</v>
          </cell>
          <cell r="AS283">
            <v>289706</v>
          </cell>
          <cell r="AT283">
            <v>0</v>
          </cell>
          <cell r="AU283">
            <v>844991.25</v>
          </cell>
          <cell r="AV283">
            <v>183121.05286548749</v>
          </cell>
          <cell r="AX283">
            <v>274</v>
          </cell>
          <cell r="AY283" t="str">
            <v>SOMERVILLE</v>
          </cell>
          <cell r="BC283">
            <v>0</v>
          </cell>
          <cell r="BF283">
            <v>0</v>
          </cell>
          <cell r="BG283">
            <v>0</v>
          </cell>
          <cell r="BI283">
            <v>0</v>
          </cell>
          <cell r="BJ283">
            <v>191277</v>
          </cell>
          <cell r="BK283">
            <v>191277</v>
          </cell>
          <cell r="BL283">
            <v>0</v>
          </cell>
          <cell r="BN283">
            <v>0</v>
          </cell>
          <cell r="BO283">
            <v>0</v>
          </cell>
          <cell r="BQ283">
            <v>81222</v>
          </cell>
          <cell r="BR283">
            <v>211688.75</v>
          </cell>
          <cell r="BU283">
            <v>-274</v>
          </cell>
        </row>
        <row r="284">
          <cell r="A284">
            <v>275</v>
          </cell>
          <cell r="B284">
            <v>276</v>
          </cell>
          <cell r="C284" t="str">
            <v>SOUTHAMPTON</v>
          </cell>
          <cell r="D284">
            <v>1</v>
          </cell>
          <cell r="E284">
            <v>9568</v>
          </cell>
          <cell r="F284">
            <v>893</v>
          </cell>
          <cell r="G284">
            <v>10461</v>
          </cell>
          <cell r="I284">
            <v>0</v>
          </cell>
          <cell r="J284">
            <v>0</v>
          </cell>
          <cell r="K284">
            <v>893</v>
          </cell>
          <cell r="L284">
            <v>893</v>
          </cell>
          <cell r="N284">
            <v>9568</v>
          </cell>
          <cell r="P284">
            <v>0</v>
          </cell>
          <cell r="Q284">
            <v>0</v>
          </cell>
          <cell r="R284">
            <v>893</v>
          </cell>
          <cell r="S284">
            <v>893</v>
          </cell>
          <cell r="U284">
            <v>4516.5</v>
          </cell>
          <cell r="V284">
            <v>0</v>
          </cell>
          <cell r="W284">
            <v>275</v>
          </cell>
          <cell r="X284">
            <v>1</v>
          </cell>
          <cell r="Y284">
            <v>9568</v>
          </cell>
          <cell r="Z284">
            <v>0</v>
          </cell>
          <cell r="AA284">
            <v>9568</v>
          </cell>
          <cell r="AB284">
            <v>893</v>
          </cell>
          <cell r="AC284">
            <v>10461</v>
          </cell>
          <cell r="AD284">
            <v>0</v>
          </cell>
          <cell r="AE284">
            <v>0</v>
          </cell>
          <cell r="AF284">
            <v>0</v>
          </cell>
          <cell r="AG284">
            <v>10461</v>
          </cell>
          <cell r="AI284">
            <v>275</v>
          </cell>
          <cell r="AJ284">
            <v>276</v>
          </cell>
          <cell r="AK284" t="str">
            <v>SOUTHAMPTON</v>
          </cell>
          <cell r="AL284">
            <v>9568</v>
          </cell>
          <cell r="AM284">
            <v>13277</v>
          </cell>
          <cell r="AN284">
            <v>0</v>
          </cell>
          <cell r="AO284">
            <v>861.75</v>
          </cell>
          <cell r="AP284">
            <v>0</v>
          </cell>
          <cell r="AQ284">
            <v>158.75</v>
          </cell>
          <cell r="AR284">
            <v>9.25</v>
          </cell>
          <cell r="AS284">
            <v>2593.75</v>
          </cell>
          <cell r="AT284">
            <v>0</v>
          </cell>
          <cell r="AU284">
            <v>3623.5</v>
          </cell>
          <cell r="AV284">
            <v>0</v>
          </cell>
          <cell r="AX284">
            <v>275</v>
          </cell>
          <cell r="AY284" t="str">
            <v>SOUTHAMPTON</v>
          </cell>
          <cell r="BC284">
            <v>0</v>
          </cell>
          <cell r="BF284">
            <v>0</v>
          </cell>
          <cell r="BG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N284">
            <v>0</v>
          </cell>
          <cell r="BO284">
            <v>0</v>
          </cell>
          <cell r="BQ284">
            <v>2675</v>
          </cell>
          <cell r="BR284">
            <v>2199</v>
          </cell>
          <cell r="BU284">
            <v>-275</v>
          </cell>
        </row>
        <row r="285">
          <cell r="A285">
            <v>276</v>
          </cell>
          <cell r="B285">
            <v>277</v>
          </cell>
          <cell r="C285" t="str">
            <v>SOUTHBOROUGH</v>
          </cell>
          <cell r="D285">
            <v>1</v>
          </cell>
          <cell r="E285">
            <v>14591</v>
          </cell>
          <cell r="F285">
            <v>880</v>
          </cell>
          <cell r="G285">
            <v>15471</v>
          </cell>
          <cell r="I285">
            <v>0</v>
          </cell>
          <cell r="J285">
            <v>0</v>
          </cell>
          <cell r="K285">
            <v>880</v>
          </cell>
          <cell r="L285">
            <v>880</v>
          </cell>
          <cell r="N285">
            <v>14591</v>
          </cell>
          <cell r="P285">
            <v>0</v>
          </cell>
          <cell r="Q285">
            <v>0</v>
          </cell>
          <cell r="R285">
            <v>880</v>
          </cell>
          <cell r="S285">
            <v>880</v>
          </cell>
          <cell r="U285">
            <v>8470.25</v>
          </cell>
          <cell r="V285">
            <v>0</v>
          </cell>
          <cell r="W285">
            <v>276</v>
          </cell>
          <cell r="X285">
            <v>1</v>
          </cell>
          <cell r="Y285">
            <v>14591</v>
          </cell>
          <cell r="Z285">
            <v>0</v>
          </cell>
          <cell r="AA285">
            <v>14591</v>
          </cell>
          <cell r="AB285">
            <v>880</v>
          </cell>
          <cell r="AC285">
            <v>15471</v>
          </cell>
          <cell r="AD285">
            <v>0</v>
          </cell>
          <cell r="AE285">
            <v>0</v>
          </cell>
          <cell r="AF285">
            <v>0</v>
          </cell>
          <cell r="AG285">
            <v>15471</v>
          </cell>
          <cell r="AI285">
            <v>276</v>
          </cell>
          <cell r="AJ285">
            <v>277</v>
          </cell>
          <cell r="AK285" t="str">
            <v>SOUTHBOROUGH</v>
          </cell>
          <cell r="AL285">
            <v>14591</v>
          </cell>
          <cell r="AM285">
            <v>41274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7590.25</v>
          </cell>
          <cell r="AT285">
            <v>0</v>
          </cell>
          <cell r="AU285">
            <v>7590.25</v>
          </cell>
          <cell r="AV285">
            <v>0</v>
          </cell>
          <cell r="AX285">
            <v>276</v>
          </cell>
          <cell r="AY285" t="str">
            <v>SOUTHBOROUGH</v>
          </cell>
          <cell r="BC285">
            <v>0</v>
          </cell>
          <cell r="BF285">
            <v>0</v>
          </cell>
          <cell r="BG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N285">
            <v>0</v>
          </cell>
          <cell r="BO285">
            <v>0</v>
          </cell>
          <cell r="BQ285">
            <v>489</v>
          </cell>
          <cell r="BR285">
            <v>0</v>
          </cell>
          <cell r="BU285">
            <v>-276</v>
          </cell>
        </row>
        <row r="286">
          <cell r="A286">
            <v>277</v>
          </cell>
          <cell r="B286">
            <v>278</v>
          </cell>
          <cell r="C286" t="str">
            <v>SOUTHBRIDGE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N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U286">
            <v>1561.25</v>
          </cell>
          <cell r="V286">
            <v>0</v>
          </cell>
          <cell r="W286">
            <v>277</v>
          </cell>
          <cell r="AI286">
            <v>277</v>
          </cell>
          <cell r="AJ286">
            <v>278</v>
          </cell>
          <cell r="AK286" t="str">
            <v>SOUTHBRIDGE</v>
          </cell>
          <cell r="AL286">
            <v>0</v>
          </cell>
          <cell r="AM286">
            <v>12796</v>
          </cell>
          <cell r="AN286">
            <v>0</v>
          </cell>
          <cell r="AO286">
            <v>62.25</v>
          </cell>
          <cell r="AP286">
            <v>53</v>
          </cell>
          <cell r="AQ286">
            <v>0</v>
          </cell>
          <cell r="AR286">
            <v>1446</v>
          </cell>
          <cell r="AS286">
            <v>0</v>
          </cell>
          <cell r="AT286">
            <v>0</v>
          </cell>
          <cell r="AU286">
            <v>1561.25</v>
          </cell>
          <cell r="AV286">
            <v>0</v>
          </cell>
          <cell r="AX286">
            <v>277</v>
          </cell>
          <cell r="AY286" t="str">
            <v>SOUTHBRIDGE</v>
          </cell>
          <cell r="BC286">
            <v>0</v>
          </cell>
          <cell r="BF286">
            <v>0</v>
          </cell>
          <cell r="BG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N286">
            <v>0</v>
          </cell>
          <cell r="BO286">
            <v>0</v>
          </cell>
          <cell r="BQ286">
            <v>191</v>
          </cell>
          <cell r="BR286">
            <v>59</v>
          </cell>
          <cell r="BU286">
            <v>-277</v>
          </cell>
        </row>
        <row r="287">
          <cell r="A287">
            <v>278</v>
          </cell>
          <cell r="B287">
            <v>275</v>
          </cell>
          <cell r="C287" t="str">
            <v>SOUTH HADLEY</v>
          </cell>
          <cell r="D287">
            <v>102</v>
          </cell>
          <cell r="E287">
            <v>1169579</v>
          </cell>
          <cell r="F287">
            <v>90735</v>
          </cell>
          <cell r="G287">
            <v>1260314</v>
          </cell>
          <cell r="I287">
            <v>149689.06529188642</v>
          </cell>
          <cell r="J287">
            <v>0.47438036958700674</v>
          </cell>
          <cell r="K287">
            <v>90735</v>
          </cell>
          <cell r="L287">
            <v>240424.06529188642</v>
          </cell>
          <cell r="N287">
            <v>1019889.9347081135</v>
          </cell>
          <cell r="P287">
            <v>0</v>
          </cell>
          <cell r="Q287">
            <v>149689.06529188642</v>
          </cell>
          <cell r="R287">
            <v>90735</v>
          </cell>
          <cell r="S287">
            <v>240424.06529188642</v>
          </cell>
          <cell r="U287">
            <v>406281.5</v>
          </cell>
          <cell r="V287">
            <v>0</v>
          </cell>
          <cell r="W287">
            <v>278</v>
          </cell>
          <cell r="X287">
            <v>102</v>
          </cell>
          <cell r="Y287">
            <v>1169579</v>
          </cell>
          <cell r="Z287">
            <v>0</v>
          </cell>
          <cell r="AA287">
            <v>1169579</v>
          </cell>
          <cell r="AB287">
            <v>90735</v>
          </cell>
          <cell r="AC287">
            <v>1260314</v>
          </cell>
          <cell r="AD287">
            <v>0</v>
          </cell>
          <cell r="AE287">
            <v>0</v>
          </cell>
          <cell r="AF287">
            <v>0</v>
          </cell>
          <cell r="AG287">
            <v>1260314</v>
          </cell>
          <cell r="AI287">
            <v>278</v>
          </cell>
          <cell r="AJ287">
            <v>275</v>
          </cell>
          <cell r="AK287" t="str">
            <v>SOUTH HADLEY</v>
          </cell>
          <cell r="AL287">
            <v>1169579</v>
          </cell>
          <cell r="AM287">
            <v>1013223</v>
          </cell>
          <cell r="AN287">
            <v>156356</v>
          </cell>
          <cell r="AO287">
            <v>33676.5</v>
          </cell>
          <cell r="AP287">
            <v>16472.75</v>
          </cell>
          <cell r="AQ287">
            <v>51752</v>
          </cell>
          <cell r="AR287">
            <v>28217.5</v>
          </cell>
          <cell r="AS287">
            <v>29071.75</v>
          </cell>
          <cell r="AT287">
            <v>0</v>
          </cell>
          <cell r="AU287">
            <v>315546.5</v>
          </cell>
          <cell r="AV287">
            <v>149689.06529188642</v>
          </cell>
          <cell r="AX287">
            <v>278</v>
          </cell>
          <cell r="AY287" t="str">
            <v>SOUTH HADLEY</v>
          </cell>
          <cell r="BC287">
            <v>0</v>
          </cell>
          <cell r="BF287">
            <v>0</v>
          </cell>
          <cell r="BG287">
            <v>0</v>
          </cell>
          <cell r="BI287">
            <v>0</v>
          </cell>
          <cell r="BJ287">
            <v>156356</v>
          </cell>
          <cell r="BK287">
            <v>156356</v>
          </cell>
          <cell r="BL287">
            <v>0</v>
          </cell>
          <cell r="BN287">
            <v>0</v>
          </cell>
          <cell r="BO287">
            <v>0</v>
          </cell>
          <cell r="BQ287">
            <v>130794</v>
          </cell>
          <cell r="BR287">
            <v>22244.25</v>
          </cell>
          <cell r="BU287">
            <v>-278</v>
          </cell>
        </row>
        <row r="288">
          <cell r="A288">
            <v>279</v>
          </cell>
          <cell r="B288">
            <v>279</v>
          </cell>
          <cell r="C288" t="str">
            <v>SOUTHWICK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I288">
            <v>0</v>
          </cell>
          <cell r="J288" t="str">
            <v/>
          </cell>
          <cell r="K288">
            <v>0</v>
          </cell>
          <cell r="L288">
            <v>0</v>
          </cell>
          <cell r="N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U288">
            <v>0</v>
          </cell>
          <cell r="V288">
            <v>0</v>
          </cell>
          <cell r="W288">
            <v>279</v>
          </cell>
          <cell r="AI288">
            <v>279</v>
          </cell>
          <cell r="AJ288">
            <v>279</v>
          </cell>
          <cell r="AK288" t="str">
            <v>SOUTHWICK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X288">
            <v>279</v>
          </cell>
          <cell r="AY288" t="str">
            <v>SOUTHWICK</v>
          </cell>
          <cell r="BC288">
            <v>0</v>
          </cell>
          <cell r="BF288">
            <v>0</v>
          </cell>
          <cell r="BG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N288">
            <v>0</v>
          </cell>
          <cell r="BO288">
            <v>0</v>
          </cell>
          <cell r="BQ288">
            <v>0</v>
          </cell>
          <cell r="BR288">
            <v>0</v>
          </cell>
          <cell r="BU288">
            <v>-279</v>
          </cell>
        </row>
        <row r="289">
          <cell r="A289">
            <v>280</v>
          </cell>
          <cell r="B289">
            <v>280</v>
          </cell>
          <cell r="C289" t="str">
            <v>SPENCER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I289">
            <v>0</v>
          </cell>
          <cell r="J289" t="str">
            <v/>
          </cell>
          <cell r="K289">
            <v>0</v>
          </cell>
          <cell r="L289">
            <v>0</v>
          </cell>
          <cell r="N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U289">
            <v>0</v>
          </cell>
          <cell r="V289">
            <v>0</v>
          </cell>
          <cell r="W289">
            <v>280</v>
          </cell>
          <cell r="AI289">
            <v>280</v>
          </cell>
          <cell r="AJ289">
            <v>280</v>
          </cell>
          <cell r="AK289" t="str">
            <v>SPENCER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X289">
            <v>280</v>
          </cell>
          <cell r="AY289" t="str">
            <v>SPENCER</v>
          </cell>
          <cell r="BC289">
            <v>0</v>
          </cell>
          <cell r="BF289">
            <v>0</v>
          </cell>
          <cell r="BG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N289">
            <v>0</v>
          </cell>
          <cell r="BO289">
            <v>0</v>
          </cell>
          <cell r="BQ289">
            <v>0</v>
          </cell>
          <cell r="BR289">
            <v>0</v>
          </cell>
          <cell r="BU289">
            <v>-280</v>
          </cell>
        </row>
        <row r="290">
          <cell r="A290">
            <v>281</v>
          </cell>
          <cell r="B290">
            <v>281</v>
          </cell>
          <cell r="C290" t="str">
            <v>SPRINGFIELD</v>
          </cell>
          <cell r="D290">
            <v>3299</v>
          </cell>
          <cell r="E290">
            <v>35763304</v>
          </cell>
          <cell r="F290">
            <v>2939397</v>
          </cell>
          <cell r="G290">
            <v>38702701</v>
          </cell>
          <cell r="I290">
            <v>4615666.8661642987</v>
          </cell>
          <cell r="J290">
            <v>0.64120517294660684</v>
          </cell>
          <cell r="K290">
            <v>2939397</v>
          </cell>
          <cell r="L290">
            <v>7555063.8661642987</v>
          </cell>
          <cell r="N290">
            <v>31147637.133835703</v>
          </cell>
          <cell r="P290">
            <v>0</v>
          </cell>
          <cell r="Q290">
            <v>4615666.8661642987</v>
          </cell>
          <cell r="R290">
            <v>2939397</v>
          </cell>
          <cell r="S290">
            <v>7555063.8661642987</v>
          </cell>
          <cell r="U290">
            <v>10137821.25</v>
          </cell>
          <cell r="V290">
            <v>0</v>
          </cell>
          <cell r="W290">
            <v>281</v>
          </cell>
          <cell r="X290">
            <v>3299</v>
          </cell>
          <cell r="Y290">
            <v>35763304</v>
          </cell>
          <cell r="Z290">
            <v>0</v>
          </cell>
          <cell r="AA290">
            <v>35763304</v>
          </cell>
          <cell r="AB290">
            <v>2939397</v>
          </cell>
          <cell r="AC290">
            <v>38702701</v>
          </cell>
          <cell r="AD290">
            <v>0</v>
          </cell>
          <cell r="AE290">
            <v>0</v>
          </cell>
          <cell r="AF290">
            <v>0</v>
          </cell>
          <cell r="AG290">
            <v>38702701</v>
          </cell>
          <cell r="AI290">
            <v>281</v>
          </cell>
          <cell r="AJ290">
            <v>281</v>
          </cell>
          <cell r="AK290" t="str">
            <v>SPRINGFIELD</v>
          </cell>
          <cell r="AL290">
            <v>35763304</v>
          </cell>
          <cell r="AM290">
            <v>30942062</v>
          </cell>
          <cell r="AN290">
            <v>4821242</v>
          </cell>
          <cell r="AO290">
            <v>810043.25</v>
          </cell>
          <cell r="AP290">
            <v>877128.25</v>
          </cell>
          <cell r="AQ290">
            <v>606891.75</v>
          </cell>
          <cell r="AR290">
            <v>83119</v>
          </cell>
          <cell r="AS290">
            <v>0</v>
          </cell>
          <cell r="AT290">
            <v>0</v>
          </cell>
          <cell r="AU290">
            <v>7198424.25</v>
          </cell>
          <cell r="AV290">
            <v>4615666.8661642987</v>
          </cell>
          <cell r="AX290">
            <v>281</v>
          </cell>
          <cell r="AY290" t="str">
            <v>SPRINGFIELD</v>
          </cell>
          <cell r="BC290">
            <v>0</v>
          </cell>
          <cell r="BF290">
            <v>0</v>
          </cell>
          <cell r="BG290">
            <v>0</v>
          </cell>
          <cell r="BI290">
            <v>0</v>
          </cell>
          <cell r="BJ290">
            <v>4821242</v>
          </cell>
          <cell r="BK290">
            <v>4821242</v>
          </cell>
          <cell r="BL290">
            <v>0</v>
          </cell>
          <cell r="BN290">
            <v>0</v>
          </cell>
          <cell r="BO290">
            <v>0</v>
          </cell>
          <cell r="BQ290">
            <v>5501115</v>
          </cell>
          <cell r="BR290">
            <v>807682.75</v>
          </cell>
          <cell r="BU290">
            <v>-281</v>
          </cell>
        </row>
        <row r="291">
          <cell r="A291">
            <v>282</v>
          </cell>
          <cell r="B291">
            <v>282</v>
          </cell>
          <cell r="C291" t="str">
            <v>STERLING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I291">
            <v>0</v>
          </cell>
          <cell r="J291" t="str">
            <v/>
          </cell>
          <cell r="K291">
            <v>0</v>
          </cell>
          <cell r="L291">
            <v>0</v>
          </cell>
          <cell r="N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U291">
            <v>0</v>
          </cell>
          <cell r="V291">
            <v>0</v>
          </cell>
          <cell r="W291">
            <v>282</v>
          </cell>
          <cell r="AI291">
            <v>282</v>
          </cell>
          <cell r="AJ291">
            <v>282</v>
          </cell>
          <cell r="AK291" t="str">
            <v>STERLING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X291">
            <v>282</v>
          </cell>
          <cell r="AY291" t="str">
            <v>STERLING</v>
          </cell>
          <cell r="BC291">
            <v>0</v>
          </cell>
          <cell r="BF291">
            <v>0</v>
          </cell>
          <cell r="BG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N291">
            <v>0</v>
          </cell>
          <cell r="BO291">
            <v>0</v>
          </cell>
          <cell r="BQ291">
            <v>0</v>
          </cell>
          <cell r="BR291">
            <v>0</v>
          </cell>
          <cell r="BU291">
            <v>-282</v>
          </cell>
        </row>
        <row r="292">
          <cell r="A292">
            <v>283</v>
          </cell>
          <cell r="B292">
            <v>283</v>
          </cell>
          <cell r="C292" t="str">
            <v>STOCKBRIDGE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I292">
            <v>0</v>
          </cell>
          <cell r="J292" t="str">
            <v/>
          </cell>
          <cell r="K292">
            <v>0</v>
          </cell>
          <cell r="L292">
            <v>0</v>
          </cell>
          <cell r="N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U292">
            <v>0</v>
          </cell>
          <cell r="V292">
            <v>0</v>
          </cell>
          <cell r="W292">
            <v>283</v>
          </cell>
          <cell r="AI292">
            <v>283</v>
          </cell>
          <cell r="AJ292">
            <v>283</v>
          </cell>
          <cell r="AK292" t="str">
            <v>STOCKBRIDGE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X292">
            <v>283</v>
          </cell>
          <cell r="AY292" t="str">
            <v>STOCKBRIDGE</v>
          </cell>
          <cell r="BC292">
            <v>0</v>
          </cell>
          <cell r="BF292">
            <v>0</v>
          </cell>
          <cell r="BG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N292">
            <v>0</v>
          </cell>
          <cell r="BO292">
            <v>0</v>
          </cell>
          <cell r="BQ292">
            <v>0</v>
          </cell>
          <cell r="BR292">
            <v>0</v>
          </cell>
          <cell r="BU292">
            <v>-283</v>
          </cell>
        </row>
        <row r="293">
          <cell r="A293">
            <v>284</v>
          </cell>
          <cell r="B293">
            <v>284</v>
          </cell>
          <cell r="C293" t="str">
            <v>STONEHAM</v>
          </cell>
          <cell r="D293">
            <v>66</v>
          </cell>
          <cell r="E293">
            <v>753094</v>
          </cell>
          <cell r="F293">
            <v>58724</v>
          </cell>
          <cell r="G293">
            <v>811818</v>
          </cell>
          <cell r="I293">
            <v>0</v>
          </cell>
          <cell r="J293">
            <v>0</v>
          </cell>
          <cell r="K293">
            <v>58724</v>
          </cell>
          <cell r="L293">
            <v>58724</v>
          </cell>
          <cell r="N293">
            <v>753094</v>
          </cell>
          <cell r="P293">
            <v>0</v>
          </cell>
          <cell r="Q293">
            <v>0</v>
          </cell>
          <cell r="R293">
            <v>58724</v>
          </cell>
          <cell r="S293">
            <v>58724</v>
          </cell>
          <cell r="U293">
            <v>159416.25</v>
          </cell>
          <cell r="V293">
            <v>0</v>
          </cell>
          <cell r="W293">
            <v>284</v>
          </cell>
          <cell r="X293">
            <v>66</v>
          </cell>
          <cell r="Y293">
            <v>753094</v>
          </cell>
          <cell r="Z293">
            <v>0</v>
          </cell>
          <cell r="AA293">
            <v>753094</v>
          </cell>
          <cell r="AB293">
            <v>58724</v>
          </cell>
          <cell r="AC293">
            <v>811818</v>
          </cell>
          <cell r="AD293">
            <v>0</v>
          </cell>
          <cell r="AE293">
            <v>0</v>
          </cell>
          <cell r="AF293">
            <v>0</v>
          </cell>
          <cell r="AG293">
            <v>811818</v>
          </cell>
          <cell r="AI293">
            <v>284</v>
          </cell>
          <cell r="AJ293">
            <v>284</v>
          </cell>
          <cell r="AK293" t="str">
            <v>STONEHAM</v>
          </cell>
          <cell r="AL293">
            <v>753094</v>
          </cell>
          <cell r="AM293">
            <v>845332</v>
          </cell>
          <cell r="AN293">
            <v>0</v>
          </cell>
          <cell r="AO293">
            <v>0</v>
          </cell>
          <cell r="AP293">
            <v>47605.25</v>
          </cell>
          <cell r="AQ293">
            <v>24686.25</v>
          </cell>
          <cell r="AR293">
            <v>0</v>
          </cell>
          <cell r="AS293">
            <v>28400.75</v>
          </cell>
          <cell r="AT293">
            <v>0</v>
          </cell>
          <cell r="AU293">
            <v>100692.25</v>
          </cell>
          <cell r="AV293">
            <v>0</v>
          </cell>
          <cell r="AX293">
            <v>284</v>
          </cell>
          <cell r="AY293" t="str">
            <v>STONEHAM</v>
          </cell>
          <cell r="BC293">
            <v>0</v>
          </cell>
          <cell r="BF293">
            <v>0</v>
          </cell>
          <cell r="BG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N293">
            <v>0</v>
          </cell>
          <cell r="BO293">
            <v>0</v>
          </cell>
          <cell r="BQ293">
            <v>0</v>
          </cell>
          <cell r="BR293">
            <v>0</v>
          </cell>
          <cell r="BU293">
            <v>-284</v>
          </cell>
        </row>
        <row r="294">
          <cell r="A294">
            <v>285</v>
          </cell>
          <cell r="B294">
            <v>285</v>
          </cell>
          <cell r="C294" t="str">
            <v>STOUGHTON</v>
          </cell>
          <cell r="D294">
            <v>86</v>
          </cell>
          <cell r="E294">
            <v>1074610</v>
          </cell>
          <cell r="F294">
            <v>76543</v>
          </cell>
          <cell r="G294">
            <v>1151153</v>
          </cell>
          <cell r="I294">
            <v>106213.40824620129</v>
          </cell>
          <cell r="J294">
            <v>0.36682360583597695</v>
          </cell>
          <cell r="K294">
            <v>76543</v>
          </cell>
          <cell r="L294">
            <v>182756.40824620129</v>
          </cell>
          <cell r="N294">
            <v>968396.59175379877</v>
          </cell>
          <cell r="P294">
            <v>0</v>
          </cell>
          <cell r="Q294">
            <v>106213.40824620129</v>
          </cell>
          <cell r="R294">
            <v>76543</v>
          </cell>
          <cell r="S294">
            <v>182756.40824620129</v>
          </cell>
          <cell r="U294">
            <v>366092</v>
          </cell>
          <cell r="V294">
            <v>0</v>
          </cell>
          <cell r="W294">
            <v>285</v>
          </cell>
          <cell r="X294">
            <v>86</v>
          </cell>
          <cell r="Y294">
            <v>1074610</v>
          </cell>
          <cell r="Z294">
            <v>0</v>
          </cell>
          <cell r="AA294">
            <v>1074610</v>
          </cell>
          <cell r="AB294">
            <v>76543</v>
          </cell>
          <cell r="AC294">
            <v>1151153</v>
          </cell>
          <cell r="AD294">
            <v>0</v>
          </cell>
          <cell r="AE294">
            <v>0</v>
          </cell>
          <cell r="AF294">
            <v>0</v>
          </cell>
          <cell r="AG294">
            <v>1151153</v>
          </cell>
          <cell r="AI294">
            <v>285</v>
          </cell>
          <cell r="AJ294">
            <v>285</v>
          </cell>
          <cell r="AK294" t="str">
            <v>STOUGHTON</v>
          </cell>
          <cell r="AL294">
            <v>1074610</v>
          </cell>
          <cell r="AM294">
            <v>963666</v>
          </cell>
          <cell r="AN294">
            <v>110944</v>
          </cell>
          <cell r="AO294">
            <v>35654.5</v>
          </cell>
          <cell r="AP294">
            <v>72584.75</v>
          </cell>
          <cell r="AQ294">
            <v>38006.5</v>
          </cell>
          <cell r="AR294">
            <v>24383.75</v>
          </cell>
          <cell r="AS294">
            <v>7975.5</v>
          </cell>
          <cell r="AT294">
            <v>0</v>
          </cell>
          <cell r="AU294">
            <v>289549</v>
          </cell>
          <cell r="AV294">
            <v>106213.40824620129</v>
          </cell>
          <cell r="AX294">
            <v>285</v>
          </cell>
          <cell r="AY294" t="str">
            <v>STOUGHTON</v>
          </cell>
          <cell r="BC294">
            <v>0</v>
          </cell>
          <cell r="BF294">
            <v>0</v>
          </cell>
          <cell r="BG294">
            <v>0</v>
          </cell>
          <cell r="BI294">
            <v>0</v>
          </cell>
          <cell r="BJ294">
            <v>110944</v>
          </cell>
          <cell r="BK294">
            <v>110944</v>
          </cell>
          <cell r="BL294">
            <v>0</v>
          </cell>
          <cell r="BN294">
            <v>0</v>
          </cell>
          <cell r="BO294">
            <v>0</v>
          </cell>
          <cell r="BQ294">
            <v>77483</v>
          </cell>
          <cell r="BR294">
            <v>20577</v>
          </cell>
          <cell r="BU294">
            <v>-285</v>
          </cell>
        </row>
        <row r="295">
          <cell r="A295">
            <v>286</v>
          </cell>
          <cell r="B295">
            <v>286</v>
          </cell>
          <cell r="C295" t="str">
            <v>STOW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I295">
            <v>0</v>
          </cell>
          <cell r="J295" t="str">
            <v/>
          </cell>
          <cell r="K295">
            <v>0</v>
          </cell>
          <cell r="L295">
            <v>0</v>
          </cell>
          <cell r="N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U295">
            <v>0</v>
          </cell>
          <cell r="V295">
            <v>0</v>
          </cell>
          <cell r="W295">
            <v>286</v>
          </cell>
          <cell r="AI295">
            <v>286</v>
          </cell>
          <cell r="AJ295">
            <v>286</v>
          </cell>
          <cell r="AK295" t="str">
            <v>STOW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X295">
            <v>286</v>
          </cell>
          <cell r="AY295" t="str">
            <v>STOW</v>
          </cell>
          <cell r="BC295">
            <v>0</v>
          </cell>
          <cell r="BF295">
            <v>0</v>
          </cell>
          <cell r="BG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N295">
            <v>0</v>
          </cell>
          <cell r="BO295">
            <v>0</v>
          </cell>
          <cell r="BQ295">
            <v>0</v>
          </cell>
          <cell r="BR295">
            <v>0</v>
          </cell>
          <cell r="BU295">
            <v>-286</v>
          </cell>
        </row>
        <row r="296">
          <cell r="A296">
            <v>287</v>
          </cell>
          <cell r="B296">
            <v>287</v>
          </cell>
          <cell r="C296" t="str">
            <v>STURBRIDGE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I296">
            <v>0</v>
          </cell>
          <cell r="J296" t="str">
            <v/>
          </cell>
          <cell r="K296">
            <v>0</v>
          </cell>
          <cell r="L296">
            <v>0</v>
          </cell>
          <cell r="N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U296">
            <v>0</v>
          </cell>
          <cell r="V296">
            <v>0</v>
          </cell>
          <cell r="W296">
            <v>287</v>
          </cell>
          <cell r="AI296">
            <v>287</v>
          </cell>
          <cell r="AJ296">
            <v>287</v>
          </cell>
          <cell r="AK296" t="str">
            <v>STURBRIDGE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X296">
            <v>287</v>
          </cell>
          <cell r="AY296" t="str">
            <v>STURBRIDGE</v>
          </cell>
          <cell r="BC296">
            <v>0</v>
          </cell>
          <cell r="BF296">
            <v>0</v>
          </cell>
          <cell r="BG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N296">
            <v>0</v>
          </cell>
          <cell r="BO296">
            <v>0</v>
          </cell>
          <cell r="BQ296">
            <v>0</v>
          </cell>
          <cell r="BR296">
            <v>0</v>
          </cell>
          <cell r="BU296">
            <v>-287</v>
          </cell>
        </row>
        <row r="297">
          <cell r="A297">
            <v>288</v>
          </cell>
          <cell r="B297">
            <v>288</v>
          </cell>
          <cell r="C297" t="str">
            <v>SUDBURY</v>
          </cell>
          <cell r="D297">
            <v>3</v>
          </cell>
          <cell r="E297">
            <v>38055</v>
          </cell>
          <cell r="F297">
            <v>2640</v>
          </cell>
          <cell r="G297">
            <v>40695</v>
          </cell>
          <cell r="I297">
            <v>0</v>
          </cell>
          <cell r="J297">
            <v>0</v>
          </cell>
          <cell r="K297">
            <v>2640</v>
          </cell>
          <cell r="L297">
            <v>2640</v>
          </cell>
          <cell r="N297">
            <v>38055</v>
          </cell>
          <cell r="P297">
            <v>0</v>
          </cell>
          <cell r="Q297">
            <v>0</v>
          </cell>
          <cell r="R297">
            <v>2640</v>
          </cell>
          <cell r="S297">
            <v>2640</v>
          </cell>
          <cell r="U297">
            <v>22839.75</v>
          </cell>
          <cell r="V297">
            <v>0</v>
          </cell>
          <cell r="W297">
            <v>288</v>
          </cell>
          <cell r="X297">
            <v>3</v>
          </cell>
          <cell r="Y297">
            <v>38055</v>
          </cell>
          <cell r="Z297">
            <v>0</v>
          </cell>
          <cell r="AA297">
            <v>38055</v>
          </cell>
          <cell r="AB297">
            <v>2640</v>
          </cell>
          <cell r="AC297">
            <v>40695</v>
          </cell>
          <cell r="AD297">
            <v>0</v>
          </cell>
          <cell r="AE297">
            <v>0</v>
          </cell>
          <cell r="AF297">
            <v>0</v>
          </cell>
          <cell r="AG297">
            <v>40695</v>
          </cell>
          <cell r="AI297">
            <v>288</v>
          </cell>
          <cell r="AJ297">
            <v>288</v>
          </cell>
          <cell r="AK297" t="str">
            <v>SUDBURY</v>
          </cell>
          <cell r="AL297">
            <v>38055</v>
          </cell>
          <cell r="AM297">
            <v>60185</v>
          </cell>
          <cell r="AN297">
            <v>0</v>
          </cell>
          <cell r="AO297">
            <v>12180.25</v>
          </cell>
          <cell r="AP297">
            <v>0</v>
          </cell>
          <cell r="AQ297">
            <v>0</v>
          </cell>
          <cell r="AR297">
            <v>0</v>
          </cell>
          <cell r="AS297">
            <v>8019.5</v>
          </cell>
          <cell r="AT297">
            <v>0</v>
          </cell>
          <cell r="AU297">
            <v>20199.75</v>
          </cell>
          <cell r="AV297">
            <v>0</v>
          </cell>
          <cell r="AX297">
            <v>288</v>
          </cell>
          <cell r="AY297" t="str">
            <v>SUDBURY</v>
          </cell>
          <cell r="BC297">
            <v>0</v>
          </cell>
          <cell r="BF297">
            <v>0</v>
          </cell>
          <cell r="BG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N297">
            <v>0</v>
          </cell>
          <cell r="BO297">
            <v>0</v>
          </cell>
          <cell r="BQ297">
            <v>801</v>
          </cell>
          <cell r="BR297">
            <v>12040.25</v>
          </cell>
          <cell r="BU297">
            <v>-288</v>
          </cell>
        </row>
        <row r="298">
          <cell r="A298">
            <v>289</v>
          </cell>
          <cell r="B298">
            <v>289</v>
          </cell>
          <cell r="C298" t="str">
            <v>SUNDERLAND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N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U298">
            <v>7939</v>
          </cell>
          <cell r="V298">
            <v>0</v>
          </cell>
          <cell r="W298">
            <v>289</v>
          </cell>
          <cell r="AI298">
            <v>289</v>
          </cell>
          <cell r="AJ298">
            <v>289</v>
          </cell>
          <cell r="AK298" t="str">
            <v>SUNDERLAND</v>
          </cell>
          <cell r="AL298">
            <v>0</v>
          </cell>
          <cell r="AM298">
            <v>35431</v>
          </cell>
          <cell r="AN298">
            <v>0</v>
          </cell>
          <cell r="AO298">
            <v>2477.5</v>
          </cell>
          <cell r="AP298">
            <v>3285.75</v>
          </cell>
          <cell r="AQ298">
            <v>36.75</v>
          </cell>
          <cell r="AR298">
            <v>0</v>
          </cell>
          <cell r="AS298">
            <v>2139</v>
          </cell>
          <cell r="AT298">
            <v>0</v>
          </cell>
          <cell r="AU298">
            <v>7939</v>
          </cell>
          <cell r="AV298">
            <v>0</v>
          </cell>
          <cell r="AX298">
            <v>289</v>
          </cell>
          <cell r="AY298" t="str">
            <v>SUNDERLAND</v>
          </cell>
          <cell r="BC298">
            <v>0</v>
          </cell>
          <cell r="BF298">
            <v>0</v>
          </cell>
          <cell r="BG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N298">
            <v>0</v>
          </cell>
          <cell r="BO298">
            <v>0</v>
          </cell>
          <cell r="BQ298">
            <v>17635</v>
          </cell>
          <cell r="BR298">
            <v>7082</v>
          </cell>
          <cell r="BU298">
            <v>-289</v>
          </cell>
        </row>
        <row r="299">
          <cell r="A299">
            <v>290</v>
          </cell>
          <cell r="B299">
            <v>290</v>
          </cell>
          <cell r="C299" t="str">
            <v>SUTTON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N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U299">
            <v>1602.25</v>
          </cell>
          <cell r="V299">
            <v>0</v>
          </cell>
          <cell r="W299">
            <v>290</v>
          </cell>
          <cell r="AI299">
            <v>290</v>
          </cell>
          <cell r="AJ299">
            <v>290</v>
          </cell>
          <cell r="AK299" t="str">
            <v>SUTTON</v>
          </cell>
          <cell r="AL299">
            <v>0</v>
          </cell>
          <cell r="AM299">
            <v>6409</v>
          </cell>
          <cell r="AN299">
            <v>0</v>
          </cell>
          <cell r="AO299">
            <v>1602.25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1602.25</v>
          </cell>
          <cell r="AV299">
            <v>0</v>
          </cell>
          <cell r="AX299">
            <v>290</v>
          </cell>
          <cell r="AY299" t="str">
            <v>SUTTON</v>
          </cell>
          <cell r="BC299">
            <v>0</v>
          </cell>
          <cell r="BF299">
            <v>0</v>
          </cell>
          <cell r="BG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N299">
            <v>0</v>
          </cell>
          <cell r="BO299">
            <v>0</v>
          </cell>
          <cell r="BQ299">
            <v>0</v>
          </cell>
          <cell r="BR299">
            <v>0</v>
          </cell>
          <cell r="BU299">
            <v>-290</v>
          </cell>
        </row>
        <row r="300">
          <cell r="A300">
            <v>291</v>
          </cell>
          <cell r="B300">
            <v>291</v>
          </cell>
          <cell r="C300" t="str">
            <v>SWAMPSCOTT</v>
          </cell>
          <cell r="D300">
            <v>22</v>
          </cell>
          <cell r="E300">
            <v>257402</v>
          </cell>
          <cell r="F300">
            <v>19506</v>
          </cell>
          <cell r="G300">
            <v>276908</v>
          </cell>
          <cell r="I300">
            <v>59366.884723420721</v>
          </cell>
          <cell r="J300">
            <v>0.69466233009508049</v>
          </cell>
          <cell r="K300">
            <v>19506</v>
          </cell>
          <cell r="L300">
            <v>78872.884723420721</v>
          </cell>
          <cell r="N300">
            <v>198035.11527657928</v>
          </cell>
          <cell r="P300">
            <v>0</v>
          </cell>
          <cell r="Q300">
            <v>59366.884723420721</v>
          </cell>
          <cell r="R300">
            <v>19506</v>
          </cell>
          <cell r="S300">
            <v>78872.884723420721</v>
          </cell>
          <cell r="U300">
            <v>104967.5</v>
          </cell>
          <cell r="V300">
            <v>0</v>
          </cell>
          <cell r="W300">
            <v>291</v>
          </cell>
          <cell r="X300">
            <v>22</v>
          </cell>
          <cell r="Y300">
            <v>257402</v>
          </cell>
          <cell r="Z300">
            <v>0</v>
          </cell>
          <cell r="AA300">
            <v>257402</v>
          </cell>
          <cell r="AB300">
            <v>19506</v>
          </cell>
          <cell r="AC300">
            <v>276908</v>
          </cell>
          <cell r="AD300">
            <v>0</v>
          </cell>
          <cell r="AE300">
            <v>0</v>
          </cell>
          <cell r="AF300">
            <v>0</v>
          </cell>
          <cell r="AG300">
            <v>276908</v>
          </cell>
          <cell r="AI300">
            <v>291</v>
          </cell>
          <cell r="AJ300">
            <v>291</v>
          </cell>
          <cell r="AK300" t="str">
            <v>SWAMPSCOTT</v>
          </cell>
          <cell r="AL300">
            <v>257402</v>
          </cell>
          <cell r="AM300">
            <v>195391</v>
          </cell>
          <cell r="AN300">
            <v>62011</v>
          </cell>
          <cell r="AO300">
            <v>7222.5</v>
          </cell>
          <cell r="AP300">
            <v>0</v>
          </cell>
          <cell r="AQ300">
            <v>0</v>
          </cell>
          <cell r="AR300">
            <v>16228</v>
          </cell>
          <cell r="AS300">
            <v>0</v>
          </cell>
          <cell r="AT300">
            <v>0</v>
          </cell>
          <cell r="AU300">
            <v>85461.5</v>
          </cell>
          <cell r="AV300">
            <v>59366.884723420721</v>
          </cell>
          <cell r="AX300">
            <v>291</v>
          </cell>
          <cell r="AY300" t="str">
            <v>SWAMPSCOTT</v>
          </cell>
          <cell r="BC300">
            <v>0</v>
          </cell>
          <cell r="BF300">
            <v>0</v>
          </cell>
          <cell r="BG300">
            <v>0</v>
          </cell>
          <cell r="BI300">
            <v>0</v>
          </cell>
          <cell r="BJ300">
            <v>62011</v>
          </cell>
          <cell r="BK300">
            <v>62011</v>
          </cell>
          <cell r="BL300">
            <v>0</v>
          </cell>
          <cell r="BN300">
            <v>0</v>
          </cell>
          <cell r="BO300">
            <v>0</v>
          </cell>
          <cell r="BQ300">
            <v>6883</v>
          </cell>
          <cell r="BR300">
            <v>0</v>
          </cell>
          <cell r="BU300">
            <v>-291</v>
          </cell>
        </row>
        <row r="301">
          <cell r="A301">
            <v>292</v>
          </cell>
          <cell r="B301">
            <v>292</v>
          </cell>
          <cell r="C301" t="str">
            <v>SWANSEA</v>
          </cell>
          <cell r="D301">
            <v>7</v>
          </cell>
          <cell r="E301">
            <v>72730</v>
          </cell>
          <cell r="F301">
            <v>6251</v>
          </cell>
          <cell r="G301">
            <v>78981</v>
          </cell>
          <cell r="I301">
            <v>927.68236759598574</v>
          </cell>
          <cell r="J301">
            <v>6.412403176857577E-2</v>
          </cell>
          <cell r="K301">
            <v>6251</v>
          </cell>
          <cell r="L301">
            <v>7178.6823675959859</v>
          </cell>
          <cell r="N301">
            <v>71802.317632404011</v>
          </cell>
          <cell r="P301">
            <v>0</v>
          </cell>
          <cell r="Q301">
            <v>927.68236759598574</v>
          </cell>
          <cell r="R301">
            <v>6251</v>
          </cell>
          <cell r="S301">
            <v>7178.6823675959859</v>
          </cell>
          <cell r="U301">
            <v>20718</v>
          </cell>
          <cell r="V301">
            <v>0</v>
          </cell>
          <cell r="W301">
            <v>292</v>
          </cell>
          <cell r="X301">
            <v>7</v>
          </cell>
          <cell r="Y301">
            <v>72730</v>
          </cell>
          <cell r="Z301">
            <v>0</v>
          </cell>
          <cell r="AA301">
            <v>72730</v>
          </cell>
          <cell r="AB301">
            <v>6251</v>
          </cell>
          <cell r="AC301">
            <v>78981</v>
          </cell>
          <cell r="AD301">
            <v>0</v>
          </cell>
          <cell r="AE301">
            <v>0</v>
          </cell>
          <cell r="AF301">
            <v>0</v>
          </cell>
          <cell r="AG301">
            <v>78981</v>
          </cell>
          <cell r="AI301">
            <v>292</v>
          </cell>
          <cell r="AJ301">
            <v>292</v>
          </cell>
          <cell r="AK301" t="str">
            <v>SWANSEA</v>
          </cell>
          <cell r="AL301">
            <v>72730</v>
          </cell>
          <cell r="AM301">
            <v>71761</v>
          </cell>
          <cell r="AN301">
            <v>969</v>
          </cell>
          <cell r="AO301">
            <v>0</v>
          </cell>
          <cell r="AP301">
            <v>4248.5</v>
          </cell>
          <cell r="AQ301">
            <v>0</v>
          </cell>
          <cell r="AR301">
            <v>3364</v>
          </cell>
          <cell r="AS301">
            <v>5885.5</v>
          </cell>
          <cell r="AT301">
            <v>0</v>
          </cell>
          <cell r="AU301">
            <v>14467</v>
          </cell>
          <cell r="AV301">
            <v>927.68236759598574</v>
          </cell>
          <cell r="AX301">
            <v>292</v>
          </cell>
          <cell r="AY301" t="str">
            <v>SWANSEA</v>
          </cell>
          <cell r="BC301">
            <v>0</v>
          </cell>
          <cell r="BF301">
            <v>0</v>
          </cell>
          <cell r="BG301">
            <v>0</v>
          </cell>
          <cell r="BI301">
            <v>0</v>
          </cell>
          <cell r="BJ301">
            <v>969</v>
          </cell>
          <cell r="BK301">
            <v>969</v>
          </cell>
          <cell r="BL301">
            <v>0</v>
          </cell>
          <cell r="BN301">
            <v>0</v>
          </cell>
          <cell r="BO301">
            <v>0</v>
          </cell>
          <cell r="BQ301">
            <v>18481</v>
          </cell>
          <cell r="BR301">
            <v>0</v>
          </cell>
          <cell r="BU301">
            <v>-292</v>
          </cell>
        </row>
        <row r="302">
          <cell r="A302">
            <v>293</v>
          </cell>
          <cell r="B302">
            <v>293</v>
          </cell>
          <cell r="C302" t="str">
            <v>TAUNTON</v>
          </cell>
          <cell r="D302">
            <v>10</v>
          </cell>
          <cell r="E302">
            <v>108214</v>
          </cell>
          <cell r="F302">
            <v>8930</v>
          </cell>
          <cell r="G302">
            <v>117144</v>
          </cell>
          <cell r="I302">
            <v>10729.13962192798</v>
          </cell>
          <cell r="J302">
            <v>0.27278745082002925</v>
          </cell>
          <cell r="K302">
            <v>8930</v>
          </cell>
          <cell r="L302">
            <v>19659.139621927978</v>
          </cell>
          <cell r="N302">
            <v>97484.860378072015</v>
          </cell>
          <cell r="P302">
            <v>0</v>
          </cell>
          <cell r="Q302">
            <v>10729.13962192798</v>
          </cell>
          <cell r="R302">
            <v>8930</v>
          </cell>
          <cell r="S302">
            <v>19659.139621927978</v>
          </cell>
          <cell r="U302">
            <v>48261.5</v>
          </cell>
          <cell r="V302">
            <v>0</v>
          </cell>
          <cell r="W302">
            <v>293</v>
          </cell>
          <cell r="X302">
            <v>10</v>
          </cell>
          <cell r="Y302">
            <v>108214</v>
          </cell>
          <cell r="Z302">
            <v>0</v>
          </cell>
          <cell r="AA302">
            <v>108214</v>
          </cell>
          <cell r="AB302">
            <v>8930</v>
          </cell>
          <cell r="AC302">
            <v>117144</v>
          </cell>
          <cell r="AD302">
            <v>0</v>
          </cell>
          <cell r="AE302">
            <v>0</v>
          </cell>
          <cell r="AF302">
            <v>0</v>
          </cell>
          <cell r="AG302">
            <v>117144</v>
          </cell>
          <cell r="AI302">
            <v>293</v>
          </cell>
          <cell r="AJ302">
            <v>293</v>
          </cell>
          <cell r="AK302" t="str">
            <v>TAUNTON</v>
          </cell>
          <cell r="AL302">
            <v>108214</v>
          </cell>
          <cell r="AM302">
            <v>97007</v>
          </cell>
          <cell r="AN302">
            <v>11207</v>
          </cell>
          <cell r="AO302">
            <v>0</v>
          </cell>
          <cell r="AP302">
            <v>15889.25</v>
          </cell>
          <cell r="AQ302">
            <v>191.75</v>
          </cell>
          <cell r="AR302">
            <v>6259.75</v>
          </cell>
          <cell r="AS302">
            <v>5783.75</v>
          </cell>
          <cell r="AT302">
            <v>0</v>
          </cell>
          <cell r="AU302">
            <v>39331.5</v>
          </cell>
          <cell r="AV302">
            <v>10729.13962192798</v>
          </cell>
          <cell r="AX302">
            <v>293</v>
          </cell>
          <cell r="AY302" t="str">
            <v>TAUNTON</v>
          </cell>
          <cell r="BC302">
            <v>0</v>
          </cell>
          <cell r="BF302">
            <v>0</v>
          </cell>
          <cell r="BG302">
            <v>0</v>
          </cell>
          <cell r="BI302">
            <v>0</v>
          </cell>
          <cell r="BJ302">
            <v>11207</v>
          </cell>
          <cell r="BK302">
            <v>11207</v>
          </cell>
          <cell r="BL302">
            <v>0</v>
          </cell>
          <cell r="BN302">
            <v>0</v>
          </cell>
          <cell r="BO302">
            <v>0</v>
          </cell>
          <cell r="BQ302">
            <v>20197</v>
          </cell>
          <cell r="BR302">
            <v>0</v>
          </cell>
          <cell r="BU302">
            <v>-293</v>
          </cell>
        </row>
        <row r="303">
          <cell r="A303">
            <v>294</v>
          </cell>
          <cell r="B303">
            <v>294</v>
          </cell>
          <cell r="C303" t="str">
            <v>TEMPLETON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I303">
            <v>0</v>
          </cell>
          <cell r="J303" t="str">
            <v/>
          </cell>
          <cell r="K303">
            <v>0</v>
          </cell>
          <cell r="L303">
            <v>0</v>
          </cell>
          <cell r="N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U303">
            <v>0</v>
          </cell>
          <cell r="V303">
            <v>0</v>
          </cell>
          <cell r="W303">
            <v>294</v>
          </cell>
          <cell r="AI303">
            <v>294</v>
          </cell>
          <cell r="AJ303">
            <v>294</v>
          </cell>
          <cell r="AK303" t="str">
            <v>TEMPLETON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X303">
            <v>294</v>
          </cell>
          <cell r="AY303" t="str">
            <v>TEMPLETON</v>
          </cell>
          <cell r="BC303">
            <v>0</v>
          </cell>
          <cell r="BF303">
            <v>0</v>
          </cell>
          <cell r="BG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N303">
            <v>0</v>
          </cell>
          <cell r="BO303">
            <v>0</v>
          </cell>
          <cell r="BQ303">
            <v>0</v>
          </cell>
          <cell r="BR303">
            <v>0</v>
          </cell>
          <cell r="BU303">
            <v>-294</v>
          </cell>
        </row>
        <row r="304">
          <cell r="A304">
            <v>295</v>
          </cell>
          <cell r="B304">
            <v>295</v>
          </cell>
          <cell r="C304" t="str">
            <v>TEWKSBURY</v>
          </cell>
          <cell r="D304">
            <v>84</v>
          </cell>
          <cell r="E304">
            <v>1054684</v>
          </cell>
          <cell r="F304">
            <v>74851</v>
          </cell>
          <cell r="G304">
            <v>1129535</v>
          </cell>
          <cell r="I304">
            <v>118449.43336513244</v>
          </cell>
          <cell r="J304">
            <v>0.53420571580360099</v>
          </cell>
          <cell r="K304">
            <v>74851</v>
          </cell>
          <cell r="L304">
            <v>193300.43336513243</v>
          </cell>
          <cell r="N304">
            <v>936234.56663486757</v>
          </cell>
          <cell r="P304">
            <v>0</v>
          </cell>
          <cell r="Q304">
            <v>118449.43336513244</v>
          </cell>
          <cell r="R304">
            <v>74851</v>
          </cell>
          <cell r="S304">
            <v>193300.43336513243</v>
          </cell>
          <cell r="U304">
            <v>296581</v>
          </cell>
          <cell r="V304">
            <v>0</v>
          </cell>
          <cell r="W304">
            <v>295</v>
          </cell>
          <cell r="X304">
            <v>84</v>
          </cell>
          <cell r="Y304">
            <v>1054684</v>
          </cell>
          <cell r="Z304">
            <v>0</v>
          </cell>
          <cell r="AA304">
            <v>1054684</v>
          </cell>
          <cell r="AB304">
            <v>74851</v>
          </cell>
          <cell r="AC304">
            <v>1129535</v>
          </cell>
          <cell r="AD304">
            <v>0</v>
          </cell>
          <cell r="AE304">
            <v>0</v>
          </cell>
          <cell r="AF304">
            <v>0</v>
          </cell>
          <cell r="AG304">
            <v>1129535</v>
          </cell>
          <cell r="AI304">
            <v>295</v>
          </cell>
          <cell r="AJ304">
            <v>295</v>
          </cell>
          <cell r="AK304" t="str">
            <v>TEWKSBURY</v>
          </cell>
          <cell r="AL304">
            <v>1054684</v>
          </cell>
          <cell r="AM304">
            <v>930959</v>
          </cell>
          <cell r="AN304">
            <v>123725</v>
          </cell>
          <cell r="AO304">
            <v>0</v>
          </cell>
          <cell r="AP304">
            <v>28672</v>
          </cell>
          <cell r="AQ304">
            <v>37910.5</v>
          </cell>
          <cell r="AR304">
            <v>0</v>
          </cell>
          <cell r="AS304">
            <v>31422.5</v>
          </cell>
          <cell r="AT304">
            <v>0</v>
          </cell>
          <cell r="AU304">
            <v>221730</v>
          </cell>
          <cell r="AV304">
            <v>118449.43336513244</v>
          </cell>
          <cell r="AX304">
            <v>295</v>
          </cell>
          <cell r="AY304" t="str">
            <v>TEWKSBURY</v>
          </cell>
          <cell r="BC304">
            <v>0</v>
          </cell>
          <cell r="BF304">
            <v>0</v>
          </cell>
          <cell r="BG304">
            <v>0</v>
          </cell>
          <cell r="BI304">
            <v>0</v>
          </cell>
          <cell r="BJ304">
            <v>123725</v>
          </cell>
          <cell r="BK304">
            <v>123725</v>
          </cell>
          <cell r="BL304">
            <v>0</v>
          </cell>
          <cell r="BN304">
            <v>0</v>
          </cell>
          <cell r="BO304">
            <v>0</v>
          </cell>
          <cell r="BQ304">
            <v>69860</v>
          </cell>
          <cell r="BR304">
            <v>0</v>
          </cell>
          <cell r="BU304">
            <v>-295</v>
          </cell>
        </row>
        <row r="305">
          <cell r="A305">
            <v>296</v>
          </cell>
          <cell r="B305">
            <v>296</v>
          </cell>
          <cell r="C305" t="str">
            <v>TISBURY</v>
          </cell>
          <cell r="D305">
            <v>24</v>
          </cell>
          <cell r="E305">
            <v>483240</v>
          </cell>
          <cell r="F305">
            <v>21432</v>
          </cell>
          <cell r="G305">
            <v>504672</v>
          </cell>
          <cell r="I305">
            <v>0</v>
          </cell>
          <cell r="J305">
            <v>0</v>
          </cell>
          <cell r="K305">
            <v>21432</v>
          </cell>
          <cell r="L305">
            <v>21432</v>
          </cell>
          <cell r="N305">
            <v>483240</v>
          </cell>
          <cell r="P305">
            <v>0</v>
          </cell>
          <cell r="Q305">
            <v>0</v>
          </cell>
          <cell r="R305">
            <v>21432</v>
          </cell>
          <cell r="S305">
            <v>21432</v>
          </cell>
          <cell r="U305">
            <v>58711.5</v>
          </cell>
          <cell r="V305">
            <v>0</v>
          </cell>
          <cell r="W305">
            <v>296</v>
          </cell>
          <cell r="X305">
            <v>24</v>
          </cell>
          <cell r="Y305">
            <v>483240</v>
          </cell>
          <cell r="Z305">
            <v>0</v>
          </cell>
          <cell r="AA305">
            <v>483240</v>
          </cell>
          <cell r="AB305">
            <v>21432</v>
          </cell>
          <cell r="AC305">
            <v>504672</v>
          </cell>
          <cell r="AD305">
            <v>0</v>
          </cell>
          <cell r="AE305">
            <v>0</v>
          </cell>
          <cell r="AF305">
            <v>0</v>
          </cell>
          <cell r="AG305">
            <v>504672</v>
          </cell>
          <cell r="AI305">
            <v>296</v>
          </cell>
          <cell r="AJ305">
            <v>296</v>
          </cell>
          <cell r="AK305" t="str">
            <v>TISBURY</v>
          </cell>
          <cell r="AL305">
            <v>483240</v>
          </cell>
          <cell r="AM305">
            <v>648475</v>
          </cell>
          <cell r="AN305">
            <v>0</v>
          </cell>
          <cell r="AO305">
            <v>12041.25</v>
          </cell>
          <cell r="AP305">
            <v>4895</v>
          </cell>
          <cell r="AQ305">
            <v>0</v>
          </cell>
          <cell r="AR305">
            <v>15883.25</v>
          </cell>
          <cell r="AS305">
            <v>4460</v>
          </cell>
          <cell r="AT305">
            <v>0</v>
          </cell>
          <cell r="AU305">
            <v>37279.5</v>
          </cell>
          <cell r="AV305">
            <v>0</v>
          </cell>
          <cell r="AX305">
            <v>296</v>
          </cell>
          <cell r="AY305" t="str">
            <v>TISBURY</v>
          </cell>
          <cell r="BC305">
            <v>0</v>
          </cell>
          <cell r="BF305">
            <v>0</v>
          </cell>
          <cell r="BG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N305">
            <v>0</v>
          </cell>
          <cell r="BO305">
            <v>0</v>
          </cell>
          <cell r="BQ305">
            <v>14869</v>
          </cell>
          <cell r="BR305">
            <v>5948.5</v>
          </cell>
          <cell r="BU305">
            <v>-296</v>
          </cell>
        </row>
        <row r="306">
          <cell r="A306">
            <v>297</v>
          </cell>
          <cell r="B306">
            <v>297</v>
          </cell>
          <cell r="C306" t="str">
            <v>TOLLAND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I306">
            <v>0</v>
          </cell>
          <cell r="J306" t="str">
            <v/>
          </cell>
          <cell r="K306">
            <v>0</v>
          </cell>
          <cell r="L306">
            <v>0</v>
          </cell>
          <cell r="N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U306">
            <v>0</v>
          </cell>
          <cell r="V306">
            <v>0</v>
          </cell>
          <cell r="W306">
            <v>297</v>
          </cell>
          <cell r="AI306">
            <v>297</v>
          </cell>
          <cell r="AJ306">
            <v>297</v>
          </cell>
          <cell r="AK306" t="str">
            <v>TOLLAND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X306">
            <v>297</v>
          </cell>
          <cell r="AY306" t="str">
            <v>TOLLAND</v>
          </cell>
          <cell r="BC306">
            <v>0</v>
          </cell>
          <cell r="BF306">
            <v>0</v>
          </cell>
          <cell r="BG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N306">
            <v>0</v>
          </cell>
          <cell r="BO306">
            <v>0</v>
          </cell>
          <cell r="BQ306">
            <v>0</v>
          </cell>
          <cell r="BR306">
            <v>0</v>
          </cell>
          <cell r="BU306">
            <v>-297</v>
          </cell>
        </row>
        <row r="307">
          <cell r="A307">
            <v>298</v>
          </cell>
          <cell r="B307">
            <v>298</v>
          </cell>
          <cell r="C307" t="str">
            <v>TOPSFIELD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N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U307">
            <v>3470.25</v>
          </cell>
          <cell r="V307">
            <v>0</v>
          </cell>
          <cell r="W307">
            <v>298</v>
          </cell>
          <cell r="AI307">
            <v>298</v>
          </cell>
          <cell r="AJ307">
            <v>298</v>
          </cell>
          <cell r="AK307" t="str">
            <v>TOPSFIELD</v>
          </cell>
          <cell r="AL307">
            <v>0</v>
          </cell>
          <cell r="AM307">
            <v>13881</v>
          </cell>
          <cell r="AN307">
            <v>0</v>
          </cell>
          <cell r="AO307">
            <v>3470.25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3470.25</v>
          </cell>
          <cell r="AV307">
            <v>0</v>
          </cell>
          <cell r="AX307">
            <v>298</v>
          </cell>
          <cell r="AY307" t="str">
            <v>TOPSFIELD</v>
          </cell>
          <cell r="BC307">
            <v>0</v>
          </cell>
          <cell r="BF307">
            <v>0</v>
          </cell>
          <cell r="BG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N307">
            <v>0</v>
          </cell>
          <cell r="BO307">
            <v>0</v>
          </cell>
          <cell r="BQ307">
            <v>0</v>
          </cell>
          <cell r="BR307">
            <v>3469</v>
          </cell>
          <cell r="BU307">
            <v>-298</v>
          </cell>
        </row>
        <row r="308">
          <cell r="A308">
            <v>299</v>
          </cell>
          <cell r="B308">
            <v>299</v>
          </cell>
          <cell r="C308" t="str">
            <v>TOWNSEND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I308">
            <v>0</v>
          </cell>
          <cell r="J308" t="str">
            <v/>
          </cell>
          <cell r="K308">
            <v>0</v>
          </cell>
          <cell r="L308">
            <v>0</v>
          </cell>
          <cell r="N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U308">
            <v>0</v>
          </cell>
          <cell r="V308">
            <v>0</v>
          </cell>
          <cell r="W308">
            <v>299</v>
          </cell>
          <cell r="AI308">
            <v>299</v>
          </cell>
          <cell r="AJ308">
            <v>299</v>
          </cell>
          <cell r="AK308" t="str">
            <v>TOWNSEND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X308">
            <v>299</v>
          </cell>
          <cell r="AY308" t="str">
            <v>TOWNSEND</v>
          </cell>
          <cell r="BC308">
            <v>0</v>
          </cell>
          <cell r="BF308">
            <v>0</v>
          </cell>
          <cell r="BG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N308">
            <v>0</v>
          </cell>
          <cell r="BO308">
            <v>0</v>
          </cell>
          <cell r="BQ308">
            <v>0</v>
          </cell>
          <cell r="BR308">
            <v>0</v>
          </cell>
          <cell r="BU308">
            <v>-299</v>
          </cell>
        </row>
        <row r="309">
          <cell r="A309">
            <v>300</v>
          </cell>
          <cell r="B309">
            <v>300</v>
          </cell>
          <cell r="C309" t="str">
            <v>TRURO</v>
          </cell>
          <cell r="D309">
            <v>4</v>
          </cell>
          <cell r="E309">
            <v>115072</v>
          </cell>
          <cell r="F309">
            <v>3572</v>
          </cell>
          <cell r="G309">
            <v>118644</v>
          </cell>
          <cell r="I309">
            <v>3144.9293885993948</v>
          </cell>
          <cell r="J309">
            <v>0.10006616251489554</v>
          </cell>
          <cell r="K309">
            <v>3572</v>
          </cell>
          <cell r="L309">
            <v>6716.9293885993948</v>
          </cell>
          <cell r="N309">
            <v>111927.0706114006</v>
          </cell>
          <cell r="P309">
            <v>0</v>
          </cell>
          <cell r="Q309">
            <v>3144.9293885993948</v>
          </cell>
          <cell r="R309">
            <v>3572</v>
          </cell>
          <cell r="S309">
            <v>6716.9293885993948</v>
          </cell>
          <cell r="U309">
            <v>35000.5</v>
          </cell>
          <cell r="V309">
            <v>0</v>
          </cell>
          <cell r="W309">
            <v>300</v>
          </cell>
          <cell r="X309">
            <v>4</v>
          </cell>
          <cell r="Y309">
            <v>115072</v>
          </cell>
          <cell r="Z309">
            <v>0</v>
          </cell>
          <cell r="AA309">
            <v>115072</v>
          </cell>
          <cell r="AB309">
            <v>3572</v>
          </cell>
          <cell r="AC309">
            <v>118644</v>
          </cell>
          <cell r="AD309">
            <v>0</v>
          </cell>
          <cell r="AE309">
            <v>0</v>
          </cell>
          <cell r="AF309">
            <v>0</v>
          </cell>
          <cell r="AG309">
            <v>118644</v>
          </cell>
          <cell r="AI309">
            <v>300</v>
          </cell>
          <cell r="AJ309">
            <v>300</v>
          </cell>
          <cell r="AK309" t="str">
            <v>TRURO</v>
          </cell>
          <cell r="AL309">
            <v>115072</v>
          </cell>
          <cell r="AM309">
            <v>111787</v>
          </cell>
          <cell r="AN309">
            <v>3285</v>
          </cell>
          <cell r="AO309">
            <v>17969.75</v>
          </cell>
          <cell r="AP309">
            <v>0</v>
          </cell>
          <cell r="AQ309">
            <v>0</v>
          </cell>
          <cell r="AR309">
            <v>0</v>
          </cell>
          <cell r="AS309">
            <v>10173.75</v>
          </cell>
          <cell r="AT309">
            <v>0</v>
          </cell>
          <cell r="AU309">
            <v>31428.5</v>
          </cell>
          <cell r="AV309">
            <v>3144.9293885993948</v>
          </cell>
          <cell r="AX309">
            <v>300</v>
          </cell>
          <cell r="AY309" t="str">
            <v>TRURO</v>
          </cell>
          <cell r="BC309">
            <v>0</v>
          </cell>
          <cell r="BF309">
            <v>0</v>
          </cell>
          <cell r="BG309">
            <v>0</v>
          </cell>
          <cell r="BI309">
            <v>0</v>
          </cell>
          <cell r="BJ309">
            <v>3285</v>
          </cell>
          <cell r="BK309">
            <v>3285</v>
          </cell>
          <cell r="BL309">
            <v>0</v>
          </cell>
          <cell r="BN309">
            <v>0</v>
          </cell>
          <cell r="BO309">
            <v>0</v>
          </cell>
          <cell r="BQ309">
            <v>22616</v>
          </cell>
          <cell r="BR309">
            <v>13748</v>
          </cell>
          <cell r="BU309">
            <v>-300</v>
          </cell>
        </row>
        <row r="310">
          <cell r="A310">
            <v>301</v>
          </cell>
          <cell r="B310">
            <v>301</v>
          </cell>
          <cell r="C310" t="str">
            <v>TYNGSBOROUGH</v>
          </cell>
          <cell r="D310">
            <v>88</v>
          </cell>
          <cell r="E310">
            <v>1078989</v>
          </cell>
          <cell r="F310">
            <v>78584</v>
          </cell>
          <cell r="G310">
            <v>1157573</v>
          </cell>
          <cell r="I310">
            <v>14224.462969805116</v>
          </cell>
          <cell r="J310">
            <v>8.2086506977934584E-2</v>
          </cell>
          <cell r="K310">
            <v>78584</v>
          </cell>
          <cell r="L310">
            <v>92808.462969805114</v>
          </cell>
          <cell r="N310">
            <v>1064764.5370301949</v>
          </cell>
          <cell r="P310">
            <v>0</v>
          </cell>
          <cell r="Q310">
            <v>14224.462969805116</v>
          </cell>
          <cell r="R310">
            <v>78584</v>
          </cell>
          <cell r="S310">
            <v>92808.462969805114</v>
          </cell>
          <cell r="U310">
            <v>251870.25</v>
          </cell>
          <cell r="V310">
            <v>0</v>
          </cell>
          <cell r="W310">
            <v>301</v>
          </cell>
          <cell r="X310">
            <v>88</v>
          </cell>
          <cell r="Y310">
            <v>1078989</v>
          </cell>
          <cell r="Z310">
            <v>0</v>
          </cell>
          <cell r="AA310">
            <v>1078989</v>
          </cell>
          <cell r="AB310">
            <v>78584</v>
          </cell>
          <cell r="AC310">
            <v>1157573</v>
          </cell>
          <cell r="AD310">
            <v>0</v>
          </cell>
          <cell r="AE310">
            <v>0</v>
          </cell>
          <cell r="AF310">
            <v>0</v>
          </cell>
          <cell r="AG310">
            <v>1157573</v>
          </cell>
          <cell r="AI310">
            <v>301</v>
          </cell>
          <cell r="AJ310">
            <v>301</v>
          </cell>
          <cell r="AK310" t="str">
            <v>TYNGSBOROUGH</v>
          </cell>
          <cell r="AL310">
            <v>1078989</v>
          </cell>
          <cell r="AM310">
            <v>1064131</v>
          </cell>
          <cell r="AN310">
            <v>14858</v>
          </cell>
          <cell r="AO310">
            <v>27882</v>
          </cell>
          <cell r="AP310">
            <v>4213.5</v>
          </cell>
          <cell r="AQ310">
            <v>33251.25</v>
          </cell>
          <cell r="AR310">
            <v>60798.5</v>
          </cell>
          <cell r="AS310">
            <v>32283</v>
          </cell>
          <cell r="AT310">
            <v>0</v>
          </cell>
          <cell r="AU310">
            <v>173286.25</v>
          </cell>
          <cell r="AV310">
            <v>14224.462969805116</v>
          </cell>
          <cell r="AX310">
            <v>301</v>
          </cell>
          <cell r="AY310" t="str">
            <v>TYNGSBOROUGH</v>
          </cell>
          <cell r="BC310">
            <v>0</v>
          </cell>
          <cell r="BF310">
            <v>0</v>
          </cell>
          <cell r="BG310">
            <v>0</v>
          </cell>
          <cell r="BI310">
            <v>0</v>
          </cell>
          <cell r="BJ310">
            <v>14858</v>
          </cell>
          <cell r="BK310">
            <v>14858</v>
          </cell>
          <cell r="BL310">
            <v>0</v>
          </cell>
          <cell r="BN310">
            <v>0</v>
          </cell>
          <cell r="BO310">
            <v>0</v>
          </cell>
          <cell r="BQ310">
            <v>107522</v>
          </cell>
          <cell r="BR310">
            <v>34939.25</v>
          </cell>
          <cell r="BU310">
            <v>-301</v>
          </cell>
        </row>
        <row r="311">
          <cell r="A311">
            <v>302</v>
          </cell>
          <cell r="B311">
            <v>302</v>
          </cell>
          <cell r="C311" t="str">
            <v>TYRINGHAM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I311">
            <v>0</v>
          </cell>
          <cell r="J311" t="str">
            <v/>
          </cell>
          <cell r="K311">
            <v>0</v>
          </cell>
          <cell r="L311">
            <v>0</v>
          </cell>
          <cell r="N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U311">
            <v>0</v>
          </cell>
          <cell r="V311">
            <v>0</v>
          </cell>
          <cell r="W311">
            <v>302</v>
          </cell>
          <cell r="AI311">
            <v>302</v>
          </cell>
          <cell r="AJ311">
            <v>302</v>
          </cell>
          <cell r="AK311" t="str">
            <v>TYRINGHAM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X311">
            <v>302</v>
          </cell>
          <cell r="AY311" t="str">
            <v>TYRINGHAM</v>
          </cell>
          <cell r="BC311">
            <v>0</v>
          </cell>
          <cell r="BF311">
            <v>0</v>
          </cell>
          <cell r="BG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N311">
            <v>0</v>
          </cell>
          <cell r="BO311">
            <v>0</v>
          </cell>
          <cell r="BQ311">
            <v>0</v>
          </cell>
          <cell r="BR311">
            <v>0</v>
          </cell>
          <cell r="BU311">
            <v>-302</v>
          </cell>
        </row>
        <row r="312">
          <cell r="A312">
            <v>303</v>
          </cell>
          <cell r="B312">
            <v>303</v>
          </cell>
          <cell r="C312" t="str">
            <v>UPTON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I312">
            <v>0</v>
          </cell>
          <cell r="J312" t="str">
            <v/>
          </cell>
          <cell r="K312">
            <v>0</v>
          </cell>
          <cell r="L312">
            <v>0</v>
          </cell>
          <cell r="N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U312">
            <v>0</v>
          </cell>
          <cell r="V312">
            <v>0</v>
          </cell>
          <cell r="W312">
            <v>303</v>
          </cell>
          <cell r="AI312">
            <v>303</v>
          </cell>
          <cell r="AJ312">
            <v>303</v>
          </cell>
          <cell r="AK312" t="str">
            <v>UPTON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X312">
            <v>303</v>
          </cell>
          <cell r="AY312" t="str">
            <v>UPTON</v>
          </cell>
          <cell r="BC312">
            <v>0</v>
          </cell>
          <cell r="BF312">
            <v>0</v>
          </cell>
          <cell r="BG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N312">
            <v>0</v>
          </cell>
          <cell r="BO312">
            <v>0</v>
          </cell>
          <cell r="BQ312">
            <v>0</v>
          </cell>
          <cell r="BR312">
            <v>0</v>
          </cell>
          <cell r="BU312">
            <v>-303</v>
          </cell>
        </row>
        <row r="313">
          <cell r="A313">
            <v>304</v>
          </cell>
          <cell r="B313">
            <v>304</v>
          </cell>
          <cell r="C313" t="str">
            <v>UXBRIDGE</v>
          </cell>
          <cell r="D313">
            <v>2</v>
          </cell>
          <cell r="E313">
            <v>24822</v>
          </cell>
          <cell r="F313">
            <v>1752</v>
          </cell>
          <cell r="G313">
            <v>26574</v>
          </cell>
          <cell r="I313">
            <v>13956.402017352199</v>
          </cell>
          <cell r="J313">
            <v>0.84949796197895178</v>
          </cell>
          <cell r="K313">
            <v>1752</v>
          </cell>
          <cell r="L313">
            <v>15708.402017352199</v>
          </cell>
          <cell r="N313">
            <v>10865.597982647801</v>
          </cell>
          <cell r="P313">
            <v>0</v>
          </cell>
          <cell r="Q313">
            <v>13956.402017352199</v>
          </cell>
          <cell r="R313">
            <v>1752</v>
          </cell>
          <cell r="S313">
            <v>15708.402017352199</v>
          </cell>
          <cell r="U313">
            <v>18181</v>
          </cell>
          <cell r="V313">
            <v>0</v>
          </cell>
          <cell r="W313">
            <v>304</v>
          </cell>
          <cell r="X313">
            <v>2</v>
          </cell>
          <cell r="Y313">
            <v>24822</v>
          </cell>
          <cell r="Z313">
            <v>0</v>
          </cell>
          <cell r="AA313">
            <v>24822</v>
          </cell>
          <cell r="AB313">
            <v>1752</v>
          </cell>
          <cell r="AC313">
            <v>26574</v>
          </cell>
          <cell r="AD313">
            <v>0</v>
          </cell>
          <cell r="AE313">
            <v>0</v>
          </cell>
          <cell r="AF313">
            <v>0</v>
          </cell>
          <cell r="AG313">
            <v>26574</v>
          </cell>
          <cell r="AI313">
            <v>304</v>
          </cell>
          <cell r="AJ313">
            <v>304</v>
          </cell>
          <cell r="AK313" t="str">
            <v>UXBRIDGE</v>
          </cell>
          <cell r="AL313">
            <v>24822</v>
          </cell>
          <cell r="AM313">
            <v>10244</v>
          </cell>
          <cell r="AN313">
            <v>14578</v>
          </cell>
          <cell r="AO313">
            <v>0</v>
          </cell>
          <cell r="AP313">
            <v>0</v>
          </cell>
          <cell r="AQ313">
            <v>0</v>
          </cell>
          <cell r="AR313">
            <v>1851</v>
          </cell>
          <cell r="AS313">
            <v>0</v>
          </cell>
          <cell r="AT313">
            <v>0</v>
          </cell>
          <cell r="AU313">
            <v>16429</v>
          </cell>
          <cell r="AV313">
            <v>13956.402017352199</v>
          </cell>
          <cell r="AX313">
            <v>304</v>
          </cell>
          <cell r="AY313" t="str">
            <v>UXBRIDGE</v>
          </cell>
          <cell r="BC313">
            <v>0</v>
          </cell>
          <cell r="BF313">
            <v>0</v>
          </cell>
          <cell r="BG313">
            <v>0</v>
          </cell>
          <cell r="BI313">
            <v>0</v>
          </cell>
          <cell r="BJ313">
            <v>14578</v>
          </cell>
          <cell r="BK313">
            <v>14578</v>
          </cell>
          <cell r="BL313">
            <v>0</v>
          </cell>
          <cell r="BN313">
            <v>0</v>
          </cell>
          <cell r="BO313">
            <v>0</v>
          </cell>
          <cell r="BQ313">
            <v>2370</v>
          </cell>
          <cell r="BR313">
            <v>0</v>
          </cell>
          <cell r="BU313">
            <v>-304</v>
          </cell>
        </row>
        <row r="314">
          <cell r="A314">
            <v>305</v>
          </cell>
          <cell r="B314">
            <v>305</v>
          </cell>
          <cell r="C314" t="str">
            <v>WAKEFIELD</v>
          </cell>
          <cell r="D314">
            <v>46</v>
          </cell>
          <cell r="E314">
            <v>545447</v>
          </cell>
          <cell r="F314">
            <v>41078</v>
          </cell>
          <cell r="G314">
            <v>586525</v>
          </cell>
          <cell r="I314">
            <v>0</v>
          </cell>
          <cell r="J314">
            <v>0</v>
          </cell>
          <cell r="K314">
            <v>41078</v>
          </cell>
          <cell r="L314">
            <v>41078</v>
          </cell>
          <cell r="N314">
            <v>545447</v>
          </cell>
          <cell r="P314">
            <v>0</v>
          </cell>
          <cell r="Q314">
            <v>0</v>
          </cell>
          <cell r="R314">
            <v>41078</v>
          </cell>
          <cell r="S314">
            <v>41078</v>
          </cell>
          <cell r="U314">
            <v>99236.25</v>
          </cell>
          <cell r="V314">
            <v>0</v>
          </cell>
          <cell r="W314">
            <v>305</v>
          </cell>
          <cell r="X314">
            <v>46</v>
          </cell>
          <cell r="Y314">
            <v>545447</v>
          </cell>
          <cell r="Z314">
            <v>0</v>
          </cell>
          <cell r="AA314">
            <v>545447</v>
          </cell>
          <cell r="AB314">
            <v>41078</v>
          </cell>
          <cell r="AC314">
            <v>586525</v>
          </cell>
          <cell r="AD314">
            <v>0</v>
          </cell>
          <cell r="AE314">
            <v>0</v>
          </cell>
          <cell r="AF314">
            <v>0</v>
          </cell>
          <cell r="AG314">
            <v>586525</v>
          </cell>
          <cell r="AI314">
            <v>305</v>
          </cell>
          <cell r="AJ314">
            <v>305</v>
          </cell>
          <cell r="AK314" t="str">
            <v>WAKEFIELD</v>
          </cell>
          <cell r="AL314">
            <v>545447</v>
          </cell>
          <cell r="AM314">
            <v>735908</v>
          </cell>
          <cell r="AN314">
            <v>0</v>
          </cell>
          <cell r="AO314">
            <v>22878.25</v>
          </cell>
          <cell r="AP314">
            <v>5939.25</v>
          </cell>
          <cell r="AQ314">
            <v>0</v>
          </cell>
          <cell r="AR314">
            <v>22411.25</v>
          </cell>
          <cell r="AS314">
            <v>6929.5</v>
          </cell>
          <cell r="AT314">
            <v>0</v>
          </cell>
          <cell r="AU314">
            <v>58158.25</v>
          </cell>
          <cell r="AV314">
            <v>0</v>
          </cell>
          <cell r="AX314">
            <v>305</v>
          </cell>
          <cell r="AY314" t="str">
            <v>WAKEFIELD</v>
          </cell>
          <cell r="BC314">
            <v>0</v>
          </cell>
          <cell r="BF314">
            <v>0</v>
          </cell>
          <cell r="BG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N314">
            <v>0</v>
          </cell>
          <cell r="BO314">
            <v>0</v>
          </cell>
          <cell r="BQ314">
            <v>20609</v>
          </cell>
          <cell r="BR314">
            <v>0</v>
          </cell>
          <cell r="BU314">
            <v>-305</v>
          </cell>
        </row>
        <row r="315">
          <cell r="A315">
            <v>306</v>
          </cell>
          <cell r="B315">
            <v>306</v>
          </cell>
          <cell r="C315" t="str">
            <v>WALES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I315">
            <v>0</v>
          </cell>
          <cell r="J315" t="str">
            <v/>
          </cell>
          <cell r="K315">
            <v>0</v>
          </cell>
          <cell r="L315">
            <v>0</v>
          </cell>
          <cell r="N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U315">
            <v>0</v>
          </cell>
          <cell r="V315">
            <v>0</v>
          </cell>
          <cell r="W315">
            <v>306</v>
          </cell>
          <cell r="AI315">
            <v>306</v>
          </cell>
          <cell r="AJ315">
            <v>306</v>
          </cell>
          <cell r="AK315" t="str">
            <v>WALES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X315">
            <v>306</v>
          </cell>
          <cell r="AY315" t="str">
            <v>WALES</v>
          </cell>
          <cell r="BC315">
            <v>0</v>
          </cell>
          <cell r="BF315">
            <v>0</v>
          </cell>
          <cell r="BG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N315">
            <v>0</v>
          </cell>
          <cell r="BO315">
            <v>0</v>
          </cell>
          <cell r="BQ315">
            <v>0</v>
          </cell>
          <cell r="BR315">
            <v>0</v>
          </cell>
          <cell r="BU315">
            <v>-306</v>
          </cell>
        </row>
        <row r="316">
          <cell r="A316">
            <v>307</v>
          </cell>
          <cell r="B316">
            <v>307</v>
          </cell>
          <cell r="C316" t="str">
            <v>WALPOLE</v>
          </cell>
          <cell r="D316">
            <v>21</v>
          </cell>
          <cell r="E316">
            <v>226439</v>
          </cell>
          <cell r="F316">
            <v>18747</v>
          </cell>
          <cell r="G316">
            <v>245186</v>
          </cell>
          <cell r="I316">
            <v>65885.552670748963</v>
          </cell>
          <cell r="J316">
            <v>0.9211445202706573</v>
          </cell>
          <cell r="K316">
            <v>18747</v>
          </cell>
          <cell r="L316">
            <v>84632.552670748963</v>
          </cell>
          <cell r="N316">
            <v>160553.44732925104</v>
          </cell>
          <cell r="P316">
            <v>0</v>
          </cell>
          <cell r="Q316">
            <v>65885.552670748963</v>
          </cell>
          <cell r="R316">
            <v>18747</v>
          </cell>
          <cell r="S316">
            <v>84632.552670748963</v>
          </cell>
          <cell r="U316">
            <v>90272.75</v>
          </cell>
          <cell r="V316">
            <v>0</v>
          </cell>
          <cell r="W316">
            <v>307</v>
          </cell>
          <cell r="X316">
            <v>21</v>
          </cell>
          <cell r="Y316">
            <v>226439</v>
          </cell>
          <cell r="Z316">
            <v>0</v>
          </cell>
          <cell r="AA316">
            <v>226439</v>
          </cell>
          <cell r="AB316">
            <v>18747</v>
          </cell>
          <cell r="AC316">
            <v>245186</v>
          </cell>
          <cell r="AD316">
            <v>0</v>
          </cell>
          <cell r="AE316">
            <v>0</v>
          </cell>
          <cell r="AF316">
            <v>0</v>
          </cell>
          <cell r="AG316">
            <v>245186</v>
          </cell>
          <cell r="AI316">
            <v>307</v>
          </cell>
          <cell r="AJ316">
            <v>307</v>
          </cell>
          <cell r="AK316" t="str">
            <v>WALPOLE</v>
          </cell>
          <cell r="AL316">
            <v>226439</v>
          </cell>
          <cell r="AM316">
            <v>157619</v>
          </cell>
          <cell r="AN316">
            <v>68820</v>
          </cell>
          <cell r="AO316">
            <v>0</v>
          </cell>
          <cell r="AP316">
            <v>0</v>
          </cell>
          <cell r="AQ316">
            <v>1568</v>
          </cell>
          <cell r="AR316">
            <v>0</v>
          </cell>
          <cell r="AS316">
            <v>1137.75</v>
          </cell>
          <cell r="AT316">
            <v>0</v>
          </cell>
          <cell r="AU316">
            <v>71525.75</v>
          </cell>
          <cell r="AV316">
            <v>65885.552670748963</v>
          </cell>
          <cell r="AX316">
            <v>307</v>
          </cell>
          <cell r="AY316" t="str">
            <v>WALPOLE</v>
          </cell>
          <cell r="BC316">
            <v>0</v>
          </cell>
          <cell r="BF316">
            <v>0</v>
          </cell>
          <cell r="BG316">
            <v>0</v>
          </cell>
          <cell r="BI316">
            <v>0</v>
          </cell>
          <cell r="BJ316">
            <v>68820</v>
          </cell>
          <cell r="BK316">
            <v>68820</v>
          </cell>
          <cell r="BL316">
            <v>0</v>
          </cell>
          <cell r="BN316">
            <v>0</v>
          </cell>
          <cell r="BO316">
            <v>0</v>
          </cell>
          <cell r="BQ316">
            <v>0</v>
          </cell>
          <cell r="BR316">
            <v>0</v>
          </cell>
          <cell r="BU316">
            <v>-307</v>
          </cell>
        </row>
        <row r="317">
          <cell r="A317">
            <v>308</v>
          </cell>
          <cell r="B317">
            <v>308</v>
          </cell>
          <cell r="C317" t="str">
            <v>WALTHAM</v>
          </cell>
          <cell r="D317">
            <v>22</v>
          </cell>
          <cell r="E317">
            <v>346405</v>
          </cell>
          <cell r="F317">
            <v>19155</v>
          </cell>
          <cell r="G317">
            <v>365560</v>
          </cell>
          <cell r="I317">
            <v>121047.70988283679</v>
          </cell>
          <cell r="J317">
            <v>0.69651010409203418</v>
          </cell>
          <cell r="K317">
            <v>19155</v>
          </cell>
          <cell r="L317">
            <v>140202.70988283679</v>
          </cell>
          <cell r="N317">
            <v>225357.29011716321</v>
          </cell>
          <cell r="P317">
            <v>0</v>
          </cell>
          <cell r="Q317">
            <v>121047.70988283679</v>
          </cell>
          <cell r="R317">
            <v>19155</v>
          </cell>
          <cell r="S317">
            <v>140202.70988283679</v>
          </cell>
          <cell r="U317">
            <v>192946.75</v>
          </cell>
          <cell r="V317">
            <v>0</v>
          </cell>
          <cell r="W317">
            <v>308</v>
          </cell>
          <cell r="X317">
            <v>22</v>
          </cell>
          <cell r="Y317">
            <v>346405</v>
          </cell>
          <cell r="Z317">
            <v>0</v>
          </cell>
          <cell r="AA317">
            <v>346405</v>
          </cell>
          <cell r="AB317">
            <v>19155</v>
          </cell>
          <cell r="AC317">
            <v>365560</v>
          </cell>
          <cell r="AD317">
            <v>0</v>
          </cell>
          <cell r="AE317">
            <v>0</v>
          </cell>
          <cell r="AF317">
            <v>0</v>
          </cell>
          <cell r="AG317">
            <v>365560</v>
          </cell>
          <cell r="AI317">
            <v>308</v>
          </cell>
          <cell r="AJ317">
            <v>308</v>
          </cell>
          <cell r="AK317" t="str">
            <v>WALTHAM</v>
          </cell>
          <cell r="AL317">
            <v>346405</v>
          </cell>
          <cell r="AM317">
            <v>219966</v>
          </cell>
          <cell r="AN317">
            <v>126439</v>
          </cell>
          <cell r="AO317">
            <v>0</v>
          </cell>
          <cell r="AP317">
            <v>33616.75</v>
          </cell>
          <cell r="AQ317">
            <v>0</v>
          </cell>
          <cell r="AR317">
            <v>0</v>
          </cell>
          <cell r="AS317">
            <v>13736</v>
          </cell>
          <cell r="AT317">
            <v>0</v>
          </cell>
          <cell r="AU317">
            <v>173791.75</v>
          </cell>
          <cell r="AV317">
            <v>121047.70988283679</v>
          </cell>
          <cell r="AX317">
            <v>308</v>
          </cell>
          <cell r="AY317" t="str">
            <v>WALTHAM</v>
          </cell>
          <cell r="BC317">
            <v>0</v>
          </cell>
          <cell r="BF317">
            <v>0</v>
          </cell>
          <cell r="BG317">
            <v>0</v>
          </cell>
          <cell r="BI317">
            <v>0</v>
          </cell>
          <cell r="BJ317">
            <v>126439</v>
          </cell>
          <cell r="BK317">
            <v>126439</v>
          </cell>
          <cell r="BL317">
            <v>0</v>
          </cell>
          <cell r="BN317">
            <v>0</v>
          </cell>
          <cell r="BO317">
            <v>0</v>
          </cell>
          <cell r="BQ317">
            <v>12207</v>
          </cell>
          <cell r="BR317">
            <v>0</v>
          </cell>
          <cell r="BU317">
            <v>-308</v>
          </cell>
        </row>
        <row r="318">
          <cell r="A318">
            <v>309</v>
          </cell>
          <cell r="B318">
            <v>309</v>
          </cell>
          <cell r="C318" t="str">
            <v>WARE</v>
          </cell>
          <cell r="D318">
            <v>4</v>
          </cell>
          <cell r="E318">
            <v>42348</v>
          </cell>
          <cell r="F318">
            <v>3544</v>
          </cell>
          <cell r="G318">
            <v>45892</v>
          </cell>
          <cell r="I318">
            <v>25362.395544223793</v>
          </cell>
          <cell r="J318">
            <v>0.80743674331360971</v>
          </cell>
          <cell r="K318">
            <v>3544</v>
          </cell>
          <cell r="L318">
            <v>28906.395544223793</v>
          </cell>
          <cell r="N318">
            <v>16985.604455776207</v>
          </cell>
          <cell r="P318">
            <v>0</v>
          </cell>
          <cell r="Q318">
            <v>25362.395544223793</v>
          </cell>
          <cell r="R318">
            <v>3544</v>
          </cell>
          <cell r="S318">
            <v>28906.395544223793</v>
          </cell>
          <cell r="U318">
            <v>34955</v>
          </cell>
          <cell r="V318">
            <v>0</v>
          </cell>
          <cell r="W318">
            <v>309</v>
          </cell>
          <cell r="X318">
            <v>4</v>
          </cell>
          <cell r="Y318">
            <v>42348</v>
          </cell>
          <cell r="Z318">
            <v>0</v>
          </cell>
          <cell r="AA318">
            <v>42348</v>
          </cell>
          <cell r="AB318">
            <v>3544</v>
          </cell>
          <cell r="AC318">
            <v>45892</v>
          </cell>
          <cell r="AD318">
            <v>0</v>
          </cell>
          <cell r="AE318">
            <v>0</v>
          </cell>
          <cell r="AF318">
            <v>0</v>
          </cell>
          <cell r="AG318">
            <v>45892</v>
          </cell>
          <cell r="AI318">
            <v>309</v>
          </cell>
          <cell r="AJ318">
            <v>309</v>
          </cell>
          <cell r="AK318" t="str">
            <v>WARE</v>
          </cell>
          <cell r="AL318">
            <v>42348</v>
          </cell>
          <cell r="AM318">
            <v>15856</v>
          </cell>
          <cell r="AN318">
            <v>26492</v>
          </cell>
          <cell r="AO318">
            <v>1148.25</v>
          </cell>
          <cell r="AP318">
            <v>0</v>
          </cell>
          <cell r="AQ318">
            <v>2577.75</v>
          </cell>
          <cell r="AR318">
            <v>1193</v>
          </cell>
          <cell r="AS318">
            <v>0</v>
          </cell>
          <cell r="AT318">
            <v>0</v>
          </cell>
          <cell r="AU318">
            <v>31411</v>
          </cell>
          <cell r="AV318">
            <v>25362.395544223793</v>
          </cell>
          <cell r="AX318">
            <v>309</v>
          </cell>
          <cell r="AY318" t="str">
            <v>WARE</v>
          </cell>
          <cell r="BC318">
            <v>0</v>
          </cell>
          <cell r="BF318">
            <v>0</v>
          </cell>
          <cell r="BG318">
            <v>0</v>
          </cell>
          <cell r="BI318">
            <v>0</v>
          </cell>
          <cell r="BJ318">
            <v>26492</v>
          </cell>
          <cell r="BK318">
            <v>26492</v>
          </cell>
          <cell r="BL318">
            <v>0</v>
          </cell>
          <cell r="BN318">
            <v>0</v>
          </cell>
          <cell r="BO318">
            <v>0</v>
          </cell>
          <cell r="BQ318">
            <v>4824</v>
          </cell>
          <cell r="BR318">
            <v>1127.75</v>
          </cell>
          <cell r="BU318">
            <v>-309</v>
          </cell>
        </row>
        <row r="319">
          <cell r="A319">
            <v>310</v>
          </cell>
          <cell r="B319">
            <v>310</v>
          </cell>
          <cell r="C319" t="str">
            <v>WAREHAM</v>
          </cell>
          <cell r="D319">
            <v>50</v>
          </cell>
          <cell r="E319">
            <v>552767</v>
          </cell>
          <cell r="F319">
            <v>44496</v>
          </cell>
          <cell r="G319">
            <v>597263</v>
          </cell>
          <cell r="I319">
            <v>44062.519059448139</v>
          </cell>
          <cell r="J319">
            <v>0.31585808746495109</v>
          </cell>
          <cell r="K319">
            <v>44496</v>
          </cell>
          <cell r="L319">
            <v>88558.519059448139</v>
          </cell>
          <cell r="N319">
            <v>508704.48094055185</v>
          </cell>
          <cell r="P319">
            <v>0</v>
          </cell>
          <cell r="Q319">
            <v>44062.519059448139</v>
          </cell>
          <cell r="R319">
            <v>44496</v>
          </cell>
          <cell r="S319">
            <v>88558.519059448139</v>
          </cell>
          <cell r="U319">
            <v>183997</v>
          </cell>
          <cell r="V319">
            <v>0</v>
          </cell>
          <cell r="W319">
            <v>310</v>
          </cell>
          <cell r="X319">
            <v>50</v>
          </cell>
          <cell r="Y319">
            <v>552767</v>
          </cell>
          <cell r="Z319">
            <v>0</v>
          </cell>
          <cell r="AA319">
            <v>552767</v>
          </cell>
          <cell r="AB319">
            <v>44496</v>
          </cell>
          <cell r="AC319">
            <v>597263</v>
          </cell>
          <cell r="AD319">
            <v>0</v>
          </cell>
          <cell r="AE319">
            <v>0</v>
          </cell>
          <cell r="AF319">
            <v>0</v>
          </cell>
          <cell r="AG319">
            <v>597263</v>
          </cell>
          <cell r="AI319">
            <v>310</v>
          </cell>
          <cell r="AJ319">
            <v>310</v>
          </cell>
          <cell r="AK319" t="str">
            <v>WAREHAM</v>
          </cell>
          <cell r="AL319">
            <v>552767</v>
          </cell>
          <cell r="AM319">
            <v>506742</v>
          </cell>
          <cell r="AN319">
            <v>46025</v>
          </cell>
          <cell r="AO319">
            <v>27484</v>
          </cell>
          <cell r="AP319">
            <v>56952.25</v>
          </cell>
          <cell r="AQ319">
            <v>9039.75</v>
          </cell>
          <cell r="AR319">
            <v>0</v>
          </cell>
          <cell r="AS319">
            <v>0</v>
          </cell>
          <cell r="AT319">
            <v>0</v>
          </cell>
          <cell r="AU319">
            <v>139501</v>
          </cell>
          <cell r="AV319">
            <v>44062.519059448139</v>
          </cell>
          <cell r="AX319">
            <v>310</v>
          </cell>
          <cell r="AY319" t="str">
            <v>WAREHAM</v>
          </cell>
          <cell r="BC319">
            <v>0</v>
          </cell>
          <cell r="BF319">
            <v>0</v>
          </cell>
          <cell r="BG319">
            <v>0</v>
          </cell>
          <cell r="BI319">
            <v>0</v>
          </cell>
          <cell r="BJ319">
            <v>46025</v>
          </cell>
          <cell r="BK319">
            <v>46025</v>
          </cell>
          <cell r="BL319">
            <v>0</v>
          </cell>
          <cell r="BN319">
            <v>0</v>
          </cell>
          <cell r="BO319">
            <v>0</v>
          </cell>
          <cell r="BQ319">
            <v>23906</v>
          </cell>
          <cell r="BR319">
            <v>40081</v>
          </cell>
          <cell r="BU319">
            <v>-310</v>
          </cell>
        </row>
        <row r="320">
          <cell r="A320">
            <v>311</v>
          </cell>
          <cell r="B320">
            <v>311</v>
          </cell>
          <cell r="C320" t="str">
            <v>WARREN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I320">
            <v>0</v>
          </cell>
          <cell r="J320" t="str">
            <v/>
          </cell>
          <cell r="K320">
            <v>0</v>
          </cell>
          <cell r="L320">
            <v>0</v>
          </cell>
          <cell r="N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U320">
            <v>0</v>
          </cell>
          <cell r="V320">
            <v>0</v>
          </cell>
          <cell r="W320">
            <v>311</v>
          </cell>
          <cell r="AI320">
            <v>311</v>
          </cell>
          <cell r="AJ320">
            <v>311</v>
          </cell>
          <cell r="AK320" t="str">
            <v>WARREN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X320">
            <v>311</v>
          </cell>
          <cell r="AY320" t="str">
            <v>WARREN</v>
          </cell>
          <cell r="BC320">
            <v>0</v>
          </cell>
          <cell r="BF320">
            <v>0</v>
          </cell>
          <cell r="BG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N320">
            <v>0</v>
          </cell>
          <cell r="BO320">
            <v>0</v>
          </cell>
          <cell r="BQ320">
            <v>0</v>
          </cell>
          <cell r="BR320">
            <v>0</v>
          </cell>
          <cell r="BU320">
            <v>-311</v>
          </cell>
        </row>
        <row r="321">
          <cell r="A321">
            <v>312</v>
          </cell>
          <cell r="B321">
            <v>312</v>
          </cell>
          <cell r="C321" t="str">
            <v>WARWICK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I321">
            <v>0</v>
          </cell>
          <cell r="J321" t="str">
            <v/>
          </cell>
          <cell r="K321">
            <v>0</v>
          </cell>
          <cell r="L321">
            <v>0</v>
          </cell>
          <cell r="N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U321">
            <v>0</v>
          </cell>
          <cell r="V321">
            <v>0</v>
          </cell>
          <cell r="W321">
            <v>312</v>
          </cell>
          <cell r="AI321">
            <v>312</v>
          </cell>
          <cell r="AJ321">
            <v>312</v>
          </cell>
          <cell r="AK321" t="str">
            <v>WARWICK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X321">
            <v>312</v>
          </cell>
          <cell r="AY321" t="str">
            <v>WARWICK</v>
          </cell>
          <cell r="BC321">
            <v>0</v>
          </cell>
          <cell r="BF321">
            <v>0</v>
          </cell>
          <cell r="BG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N321">
            <v>0</v>
          </cell>
          <cell r="BO321">
            <v>0</v>
          </cell>
          <cell r="BQ321">
            <v>0</v>
          </cell>
          <cell r="BR321">
            <v>0</v>
          </cell>
          <cell r="BU321">
            <v>-312</v>
          </cell>
        </row>
        <row r="322">
          <cell r="A322">
            <v>313</v>
          </cell>
          <cell r="B322">
            <v>313</v>
          </cell>
          <cell r="C322" t="str">
            <v>WASHINGTON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I322">
            <v>0</v>
          </cell>
          <cell r="J322" t="str">
            <v/>
          </cell>
          <cell r="K322">
            <v>0</v>
          </cell>
          <cell r="L322">
            <v>0</v>
          </cell>
          <cell r="N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U322">
            <v>0</v>
          </cell>
          <cell r="V322">
            <v>0</v>
          </cell>
          <cell r="W322">
            <v>313</v>
          </cell>
          <cell r="AI322">
            <v>313</v>
          </cell>
          <cell r="AJ322">
            <v>313</v>
          </cell>
          <cell r="AK322" t="str">
            <v>WASHINGTON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X322">
            <v>313</v>
          </cell>
          <cell r="AY322" t="str">
            <v>WASHINGTON</v>
          </cell>
          <cell r="BC322">
            <v>0</v>
          </cell>
          <cell r="BF322">
            <v>0</v>
          </cell>
          <cell r="BG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N322">
            <v>0</v>
          </cell>
          <cell r="BO322">
            <v>0</v>
          </cell>
          <cell r="BQ322">
            <v>0</v>
          </cell>
          <cell r="BR322">
            <v>0</v>
          </cell>
          <cell r="BU322">
            <v>-313</v>
          </cell>
        </row>
        <row r="323">
          <cell r="A323">
            <v>314</v>
          </cell>
          <cell r="B323">
            <v>314</v>
          </cell>
          <cell r="C323" t="str">
            <v>WATERTOWN</v>
          </cell>
          <cell r="D323">
            <v>12</v>
          </cell>
          <cell r="E323">
            <v>222731</v>
          </cell>
          <cell r="F323">
            <v>10567</v>
          </cell>
          <cell r="G323">
            <v>233298</v>
          </cell>
          <cell r="I323">
            <v>36808.598213963327</v>
          </cell>
          <cell r="J323">
            <v>0.54288166268764426</v>
          </cell>
          <cell r="K323">
            <v>10567</v>
          </cell>
          <cell r="L323">
            <v>47375.598213963327</v>
          </cell>
          <cell r="N323">
            <v>185922.40178603667</v>
          </cell>
          <cell r="P323">
            <v>0</v>
          </cell>
          <cell r="Q323">
            <v>36808.598213963327</v>
          </cell>
          <cell r="R323">
            <v>10567</v>
          </cell>
          <cell r="S323">
            <v>47375.598213963327</v>
          </cell>
          <cell r="U323">
            <v>78369.25</v>
          </cell>
          <cell r="V323">
            <v>0</v>
          </cell>
          <cell r="W323">
            <v>314</v>
          </cell>
          <cell r="X323">
            <v>12</v>
          </cell>
          <cell r="Y323">
            <v>222731</v>
          </cell>
          <cell r="Z323">
            <v>0</v>
          </cell>
          <cell r="AA323">
            <v>222731</v>
          </cell>
          <cell r="AB323">
            <v>10567</v>
          </cell>
          <cell r="AC323">
            <v>233298</v>
          </cell>
          <cell r="AD323">
            <v>0</v>
          </cell>
          <cell r="AE323">
            <v>0</v>
          </cell>
          <cell r="AF323">
            <v>0</v>
          </cell>
          <cell r="AG323">
            <v>233298</v>
          </cell>
          <cell r="AI323">
            <v>314</v>
          </cell>
          <cell r="AJ323">
            <v>314</v>
          </cell>
          <cell r="AK323" t="str">
            <v>WATERTOWN</v>
          </cell>
          <cell r="AL323">
            <v>222731</v>
          </cell>
          <cell r="AM323">
            <v>184283</v>
          </cell>
          <cell r="AN323">
            <v>38448</v>
          </cell>
          <cell r="AO323">
            <v>4727.75</v>
          </cell>
          <cell r="AP323">
            <v>0</v>
          </cell>
          <cell r="AQ323">
            <v>20073.25</v>
          </cell>
          <cell r="AR323">
            <v>4553.25</v>
          </cell>
          <cell r="AS323">
            <v>0</v>
          </cell>
          <cell r="AT323">
            <v>0</v>
          </cell>
          <cell r="AU323">
            <v>67802.25</v>
          </cell>
          <cell r="AV323">
            <v>36808.598213963327</v>
          </cell>
          <cell r="AX323">
            <v>314</v>
          </cell>
          <cell r="AY323" t="str">
            <v>WATERTOWN</v>
          </cell>
          <cell r="BC323">
            <v>0</v>
          </cell>
          <cell r="BF323">
            <v>0</v>
          </cell>
          <cell r="BG323">
            <v>0</v>
          </cell>
          <cell r="BI323">
            <v>0</v>
          </cell>
          <cell r="BJ323">
            <v>38448</v>
          </cell>
          <cell r="BK323">
            <v>38448</v>
          </cell>
          <cell r="BL323">
            <v>0</v>
          </cell>
          <cell r="BN323">
            <v>0</v>
          </cell>
          <cell r="BO323">
            <v>0</v>
          </cell>
          <cell r="BQ323">
            <v>7402</v>
          </cell>
          <cell r="BR323">
            <v>0</v>
          </cell>
          <cell r="BU323">
            <v>-314</v>
          </cell>
        </row>
        <row r="324">
          <cell r="A324">
            <v>315</v>
          </cell>
          <cell r="B324">
            <v>315</v>
          </cell>
          <cell r="C324" t="str">
            <v>WAYLAND</v>
          </cell>
          <cell r="D324">
            <v>1</v>
          </cell>
          <cell r="E324">
            <v>15531</v>
          </cell>
          <cell r="F324">
            <v>880</v>
          </cell>
          <cell r="G324">
            <v>16411</v>
          </cell>
          <cell r="I324">
            <v>14868.766616236589</v>
          </cell>
          <cell r="J324">
            <v>0.88557275856084516</v>
          </cell>
          <cell r="K324">
            <v>880</v>
          </cell>
          <cell r="L324">
            <v>15748.766616236589</v>
          </cell>
          <cell r="N324">
            <v>662.23338376341053</v>
          </cell>
          <cell r="P324">
            <v>0</v>
          </cell>
          <cell r="Q324">
            <v>14868.766616236589</v>
          </cell>
          <cell r="R324">
            <v>880</v>
          </cell>
          <cell r="S324">
            <v>15748.766616236589</v>
          </cell>
          <cell r="U324">
            <v>17670</v>
          </cell>
          <cell r="V324">
            <v>0</v>
          </cell>
          <cell r="W324">
            <v>315</v>
          </cell>
          <cell r="X324">
            <v>1</v>
          </cell>
          <cell r="Y324">
            <v>15531</v>
          </cell>
          <cell r="Z324">
            <v>0</v>
          </cell>
          <cell r="AA324">
            <v>15531</v>
          </cell>
          <cell r="AB324">
            <v>880</v>
          </cell>
          <cell r="AC324">
            <v>16411</v>
          </cell>
          <cell r="AD324">
            <v>0</v>
          </cell>
          <cell r="AE324">
            <v>0</v>
          </cell>
          <cell r="AF324">
            <v>0</v>
          </cell>
          <cell r="AG324">
            <v>16411</v>
          </cell>
          <cell r="AI324">
            <v>315</v>
          </cell>
          <cell r="AJ324">
            <v>315</v>
          </cell>
          <cell r="AK324" t="str">
            <v>WAYLAND</v>
          </cell>
          <cell r="AL324">
            <v>15531</v>
          </cell>
          <cell r="AM324">
            <v>0</v>
          </cell>
          <cell r="AN324">
            <v>15531</v>
          </cell>
          <cell r="AO324">
            <v>0</v>
          </cell>
          <cell r="AP324">
            <v>0</v>
          </cell>
          <cell r="AQ324">
            <v>0</v>
          </cell>
          <cell r="AR324">
            <v>1259</v>
          </cell>
          <cell r="AS324">
            <v>0</v>
          </cell>
          <cell r="AT324">
            <v>0</v>
          </cell>
          <cell r="AU324">
            <v>16790</v>
          </cell>
          <cell r="AV324">
            <v>14868.766616236589</v>
          </cell>
          <cell r="AX324">
            <v>315</v>
          </cell>
          <cell r="AY324" t="str">
            <v>WAYLAND</v>
          </cell>
          <cell r="BC324">
            <v>0</v>
          </cell>
          <cell r="BF324">
            <v>0</v>
          </cell>
          <cell r="BG324">
            <v>0</v>
          </cell>
          <cell r="BI324">
            <v>0</v>
          </cell>
          <cell r="BJ324">
            <v>15531</v>
          </cell>
          <cell r="BK324">
            <v>15531</v>
          </cell>
          <cell r="BL324">
            <v>0</v>
          </cell>
          <cell r="BN324">
            <v>0</v>
          </cell>
          <cell r="BO324">
            <v>0</v>
          </cell>
          <cell r="BQ324">
            <v>0</v>
          </cell>
          <cell r="BR324">
            <v>0</v>
          </cell>
          <cell r="BU324">
            <v>-315</v>
          </cell>
        </row>
        <row r="325">
          <cell r="A325">
            <v>316</v>
          </cell>
          <cell r="B325">
            <v>316</v>
          </cell>
          <cell r="C325" t="str">
            <v>WEBSTER</v>
          </cell>
          <cell r="D325">
            <v>9</v>
          </cell>
          <cell r="E325">
            <v>102142</v>
          </cell>
          <cell r="F325">
            <v>8006</v>
          </cell>
          <cell r="G325">
            <v>110148</v>
          </cell>
          <cell r="I325">
            <v>0</v>
          </cell>
          <cell r="J325">
            <v>0</v>
          </cell>
          <cell r="K325">
            <v>8006</v>
          </cell>
          <cell r="L325">
            <v>8006</v>
          </cell>
          <cell r="N325">
            <v>102142</v>
          </cell>
          <cell r="P325">
            <v>0</v>
          </cell>
          <cell r="Q325">
            <v>0</v>
          </cell>
          <cell r="R325">
            <v>8006</v>
          </cell>
          <cell r="S325">
            <v>8006</v>
          </cell>
          <cell r="U325">
            <v>19309.25</v>
          </cell>
          <cell r="V325">
            <v>0</v>
          </cell>
          <cell r="W325">
            <v>316</v>
          </cell>
          <cell r="X325">
            <v>9</v>
          </cell>
          <cell r="Y325">
            <v>102142</v>
          </cell>
          <cell r="Z325">
            <v>0</v>
          </cell>
          <cell r="AA325">
            <v>102142</v>
          </cell>
          <cell r="AB325">
            <v>8006</v>
          </cell>
          <cell r="AC325">
            <v>110148</v>
          </cell>
          <cell r="AD325">
            <v>0</v>
          </cell>
          <cell r="AE325">
            <v>0</v>
          </cell>
          <cell r="AF325">
            <v>0</v>
          </cell>
          <cell r="AG325">
            <v>110148</v>
          </cell>
          <cell r="AI325">
            <v>316</v>
          </cell>
          <cell r="AJ325">
            <v>316</v>
          </cell>
          <cell r="AK325" t="str">
            <v>WEBSTER</v>
          </cell>
          <cell r="AL325">
            <v>102142</v>
          </cell>
          <cell r="AM325">
            <v>146585</v>
          </cell>
          <cell r="AN325">
            <v>0</v>
          </cell>
          <cell r="AO325">
            <v>1775</v>
          </cell>
          <cell r="AP325">
            <v>0</v>
          </cell>
          <cell r="AQ325">
            <v>0</v>
          </cell>
          <cell r="AR325">
            <v>5310.25</v>
          </cell>
          <cell r="AS325">
            <v>4218</v>
          </cell>
          <cell r="AT325">
            <v>0</v>
          </cell>
          <cell r="AU325">
            <v>11303.25</v>
          </cell>
          <cell r="AV325">
            <v>0</v>
          </cell>
          <cell r="AX325">
            <v>316</v>
          </cell>
          <cell r="AY325" t="str">
            <v>WEBSTER</v>
          </cell>
          <cell r="BC325">
            <v>0</v>
          </cell>
          <cell r="BF325">
            <v>0</v>
          </cell>
          <cell r="BG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N325">
            <v>0</v>
          </cell>
          <cell r="BO325">
            <v>0</v>
          </cell>
          <cell r="BQ325">
            <v>10811</v>
          </cell>
          <cell r="BR325">
            <v>0</v>
          </cell>
          <cell r="BU325">
            <v>-316</v>
          </cell>
        </row>
        <row r="326">
          <cell r="A326">
            <v>317</v>
          </cell>
          <cell r="B326">
            <v>317</v>
          </cell>
          <cell r="C326" t="str">
            <v>WELLESLEY</v>
          </cell>
          <cell r="D326">
            <v>1</v>
          </cell>
          <cell r="E326">
            <v>16185</v>
          </cell>
          <cell r="F326">
            <v>872</v>
          </cell>
          <cell r="G326">
            <v>17057</v>
          </cell>
          <cell r="I326">
            <v>368.5838096227601</v>
          </cell>
          <cell r="J326">
            <v>5.2762238789358352E-2</v>
          </cell>
          <cell r="K326">
            <v>872</v>
          </cell>
          <cell r="L326">
            <v>1240.5838096227601</v>
          </cell>
          <cell r="N326">
            <v>15816.41619037724</v>
          </cell>
          <cell r="P326">
            <v>0</v>
          </cell>
          <cell r="Q326">
            <v>368.5838096227601</v>
          </cell>
          <cell r="R326">
            <v>872</v>
          </cell>
          <cell r="S326">
            <v>1240.5838096227601</v>
          </cell>
          <cell r="U326">
            <v>7857.75</v>
          </cell>
          <cell r="V326">
            <v>0</v>
          </cell>
          <cell r="W326">
            <v>317</v>
          </cell>
          <cell r="X326">
            <v>1</v>
          </cell>
          <cell r="Y326">
            <v>16185</v>
          </cell>
          <cell r="Z326">
            <v>0</v>
          </cell>
          <cell r="AA326">
            <v>16185</v>
          </cell>
          <cell r="AB326">
            <v>872</v>
          </cell>
          <cell r="AC326">
            <v>17057</v>
          </cell>
          <cell r="AD326">
            <v>0</v>
          </cell>
          <cell r="AE326">
            <v>0</v>
          </cell>
          <cell r="AF326">
            <v>0</v>
          </cell>
          <cell r="AG326">
            <v>17057</v>
          </cell>
          <cell r="AI326">
            <v>317</v>
          </cell>
          <cell r="AJ326">
            <v>317</v>
          </cell>
          <cell r="AK326" t="str">
            <v>WELLESLEY</v>
          </cell>
          <cell r="AL326">
            <v>16185</v>
          </cell>
          <cell r="AM326">
            <v>15800</v>
          </cell>
          <cell r="AN326">
            <v>385</v>
          </cell>
          <cell r="AO326">
            <v>453.25</v>
          </cell>
          <cell r="AP326">
            <v>0</v>
          </cell>
          <cell r="AQ326">
            <v>210</v>
          </cell>
          <cell r="AR326">
            <v>226</v>
          </cell>
          <cell r="AS326">
            <v>5711.5</v>
          </cell>
          <cell r="AT326">
            <v>0</v>
          </cell>
          <cell r="AU326">
            <v>6985.75</v>
          </cell>
          <cell r="AV326">
            <v>368.5838096227601</v>
          </cell>
          <cell r="AX326">
            <v>317</v>
          </cell>
          <cell r="AY326" t="str">
            <v>WELLESLEY</v>
          </cell>
          <cell r="BC326">
            <v>0</v>
          </cell>
          <cell r="BF326">
            <v>0</v>
          </cell>
          <cell r="BG326">
            <v>0</v>
          </cell>
          <cell r="BI326">
            <v>0</v>
          </cell>
          <cell r="BJ326">
            <v>385</v>
          </cell>
          <cell r="BK326">
            <v>385</v>
          </cell>
          <cell r="BL326">
            <v>0</v>
          </cell>
          <cell r="BN326">
            <v>0</v>
          </cell>
          <cell r="BO326">
            <v>0</v>
          </cell>
          <cell r="BQ326">
            <v>181</v>
          </cell>
          <cell r="BR326">
            <v>304.5</v>
          </cell>
          <cell r="BU326">
            <v>-317</v>
          </cell>
        </row>
        <row r="327">
          <cell r="A327">
            <v>318</v>
          </cell>
          <cell r="B327">
            <v>318</v>
          </cell>
          <cell r="C327" t="str">
            <v>WELLFLEET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I327">
            <v>0</v>
          </cell>
          <cell r="J327" t="str">
            <v/>
          </cell>
          <cell r="K327">
            <v>0</v>
          </cell>
          <cell r="L327">
            <v>0</v>
          </cell>
          <cell r="N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U327">
            <v>0</v>
          </cell>
          <cell r="V327">
            <v>0</v>
          </cell>
          <cell r="W327">
            <v>318</v>
          </cell>
          <cell r="AI327">
            <v>318</v>
          </cell>
          <cell r="AJ327">
            <v>318</v>
          </cell>
          <cell r="AK327" t="str">
            <v>WELLFLEET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X327">
            <v>318</v>
          </cell>
          <cell r="AY327" t="str">
            <v>WELLFLEET</v>
          </cell>
          <cell r="BC327">
            <v>0</v>
          </cell>
          <cell r="BF327">
            <v>0</v>
          </cell>
          <cell r="BG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N327">
            <v>0</v>
          </cell>
          <cell r="BO327">
            <v>0</v>
          </cell>
          <cell r="BQ327">
            <v>0</v>
          </cell>
          <cell r="BR327">
            <v>0</v>
          </cell>
          <cell r="BU327">
            <v>-318</v>
          </cell>
        </row>
        <row r="328">
          <cell r="A328">
            <v>319</v>
          </cell>
          <cell r="B328">
            <v>319</v>
          </cell>
          <cell r="C328" t="str">
            <v>WENDELL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I328">
            <v>0</v>
          </cell>
          <cell r="J328" t="str">
            <v/>
          </cell>
          <cell r="K328">
            <v>0</v>
          </cell>
          <cell r="L328">
            <v>0</v>
          </cell>
          <cell r="N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U328">
            <v>0</v>
          </cell>
          <cell r="V328">
            <v>0</v>
          </cell>
          <cell r="W328">
            <v>319</v>
          </cell>
          <cell r="AI328">
            <v>319</v>
          </cell>
          <cell r="AJ328">
            <v>319</v>
          </cell>
          <cell r="AK328" t="str">
            <v>WENDELL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X328">
            <v>319</v>
          </cell>
          <cell r="AY328" t="str">
            <v>WENDELL</v>
          </cell>
          <cell r="BC328">
            <v>0</v>
          </cell>
          <cell r="BF328">
            <v>0</v>
          </cell>
          <cell r="BG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N328">
            <v>0</v>
          </cell>
          <cell r="BO328">
            <v>0</v>
          </cell>
          <cell r="BQ328">
            <v>0</v>
          </cell>
          <cell r="BR328">
            <v>0</v>
          </cell>
          <cell r="BU328">
            <v>-319</v>
          </cell>
        </row>
        <row r="329">
          <cell r="A329">
            <v>320</v>
          </cell>
          <cell r="B329">
            <v>320</v>
          </cell>
          <cell r="C329" t="str">
            <v>WENHAM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I329">
            <v>0</v>
          </cell>
          <cell r="J329" t="str">
            <v/>
          </cell>
          <cell r="K329">
            <v>0</v>
          </cell>
          <cell r="L329">
            <v>0</v>
          </cell>
          <cell r="N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U329">
            <v>0</v>
          </cell>
          <cell r="V329">
            <v>0</v>
          </cell>
          <cell r="W329">
            <v>320</v>
          </cell>
          <cell r="AI329">
            <v>320</v>
          </cell>
          <cell r="AJ329">
            <v>320</v>
          </cell>
          <cell r="AK329" t="str">
            <v>WENHAM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X329">
            <v>320</v>
          </cell>
          <cell r="AY329" t="str">
            <v>WENHAM</v>
          </cell>
          <cell r="BC329">
            <v>0</v>
          </cell>
          <cell r="BF329">
            <v>0</v>
          </cell>
          <cell r="BG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N329">
            <v>0</v>
          </cell>
          <cell r="BO329">
            <v>0</v>
          </cell>
          <cell r="BQ329">
            <v>0</v>
          </cell>
          <cell r="BR329">
            <v>0</v>
          </cell>
          <cell r="BU329">
            <v>-320</v>
          </cell>
        </row>
        <row r="330">
          <cell r="A330">
            <v>321</v>
          </cell>
          <cell r="B330">
            <v>328</v>
          </cell>
          <cell r="C330" t="str">
            <v>WESTBOROUGH</v>
          </cell>
          <cell r="D330">
            <v>6</v>
          </cell>
          <cell r="E330">
            <v>78607</v>
          </cell>
          <cell r="F330">
            <v>5240</v>
          </cell>
          <cell r="G330">
            <v>83847</v>
          </cell>
          <cell r="I330">
            <v>1040.6509118440006</v>
          </cell>
          <cell r="J330">
            <v>0.60345080420063824</v>
          </cell>
          <cell r="K330">
            <v>5240</v>
          </cell>
          <cell r="L330">
            <v>6280.6509118440008</v>
          </cell>
          <cell r="N330">
            <v>77566.349088155999</v>
          </cell>
          <cell r="P330">
            <v>0</v>
          </cell>
          <cell r="Q330">
            <v>1040.6509118440006</v>
          </cell>
          <cell r="R330">
            <v>5240</v>
          </cell>
          <cell r="S330">
            <v>6280.6509118440008</v>
          </cell>
          <cell r="U330">
            <v>6964.5</v>
          </cell>
          <cell r="V330">
            <v>0</v>
          </cell>
          <cell r="W330">
            <v>321</v>
          </cell>
          <cell r="X330">
            <v>6</v>
          </cell>
          <cell r="Y330">
            <v>78607</v>
          </cell>
          <cell r="Z330">
            <v>0</v>
          </cell>
          <cell r="AA330">
            <v>78607</v>
          </cell>
          <cell r="AB330">
            <v>5240</v>
          </cell>
          <cell r="AC330">
            <v>83847</v>
          </cell>
          <cell r="AD330">
            <v>0</v>
          </cell>
          <cell r="AE330">
            <v>0</v>
          </cell>
          <cell r="AF330">
            <v>0</v>
          </cell>
          <cell r="AG330">
            <v>83847</v>
          </cell>
          <cell r="AI330">
            <v>321</v>
          </cell>
          <cell r="AJ330">
            <v>328</v>
          </cell>
          <cell r="AK330" t="str">
            <v>WESTBOROUGH</v>
          </cell>
          <cell r="AL330">
            <v>78607</v>
          </cell>
          <cell r="AM330">
            <v>77520</v>
          </cell>
          <cell r="AN330">
            <v>1087</v>
          </cell>
          <cell r="AO330">
            <v>54.75</v>
          </cell>
          <cell r="AP330">
            <v>0</v>
          </cell>
          <cell r="AQ330">
            <v>582.75</v>
          </cell>
          <cell r="AR330">
            <v>0</v>
          </cell>
          <cell r="AS330">
            <v>0</v>
          </cell>
          <cell r="AT330">
            <v>0</v>
          </cell>
          <cell r="AU330">
            <v>1724.5</v>
          </cell>
          <cell r="AV330">
            <v>1040.6509118440006</v>
          </cell>
          <cell r="AX330">
            <v>321</v>
          </cell>
          <cell r="AY330" t="str">
            <v>WESTBOROUGH</v>
          </cell>
          <cell r="BC330">
            <v>0</v>
          </cell>
          <cell r="BF330">
            <v>0</v>
          </cell>
          <cell r="BG330">
            <v>0</v>
          </cell>
          <cell r="BI330">
            <v>0</v>
          </cell>
          <cell r="BJ330">
            <v>1087</v>
          </cell>
          <cell r="BK330">
            <v>1087</v>
          </cell>
          <cell r="BL330">
            <v>0</v>
          </cell>
          <cell r="BN330">
            <v>0</v>
          </cell>
          <cell r="BO330">
            <v>0</v>
          </cell>
          <cell r="BQ330">
            <v>0</v>
          </cell>
          <cell r="BR330">
            <v>5090.75</v>
          </cell>
          <cell r="BU330">
            <v>-321</v>
          </cell>
        </row>
        <row r="331">
          <cell r="A331">
            <v>322</v>
          </cell>
          <cell r="B331">
            <v>321</v>
          </cell>
          <cell r="C331" t="str">
            <v>WEST BOYLSTON</v>
          </cell>
          <cell r="D331">
            <v>22</v>
          </cell>
          <cell r="E331">
            <v>308249</v>
          </cell>
          <cell r="F331">
            <v>19331</v>
          </cell>
          <cell r="G331">
            <v>327580</v>
          </cell>
          <cell r="I331">
            <v>14292.435568462819</v>
          </cell>
          <cell r="J331">
            <v>0.24032209390070652</v>
          </cell>
          <cell r="K331">
            <v>19331</v>
          </cell>
          <cell r="L331">
            <v>33623.435568462817</v>
          </cell>
          <cell r="N331">
            <v>293956.56443153718</v>
          </cell>
          <cell r="P331">
            <v>0</v>
          </cell>
          <cell r="Q331">
            <v>14292.435568462819</v>
          </cell>
          <cell r="R331">
            <v>19331</v>
          </cell>
          <cell r="S331">
            <v>33623.435568462817</v>
          </cell>
          <cell r="U331">
            <v>78803</v>
          </cell>
          <cell r="V331">
            <v>0</v>
          </cell>
          <cell r="W331">
            <v>322</v>
          </cell>
          <cell r="X331">
            <v>22</v>
          </cell>
          <cell r="Y331">
            <v>308249</v>
          </cell>
          <cell r="Z331">
            <v>0</v>
          </cell>
          <cell r="AA331">
            <v>308249</v>
          </cell>
          <cell r="AB331">
            <v>19331</v>
          </cell>
          <cell r="AC331">
            <v>327580</v>
          </cell>
          <cell r="AD331">
            <v>0</v>
          </cell>
          <cell r="AE331">
            <v>0</v>
          </cell>
          <cell r="AF331">
            <v>0</v>
          </cell>
          <cell r="AG331">
            <v>327580</v>
          </cell>
          <cell r="AI331">
            <v>322</v>
          </cell>
          <cell r="AJ331">
            <v>321</v>
          </cell>
          <cell r="AK331" t="str">
            <v>WEST BOYLSTON</v>
          </cell>
          <cell r="AL331">
            <v>308249</v>
          </cell>
          <cell r="AM331">
            <v>293320</v>
          </cell>
          <cell r="AN331">
            <v>14929</v>
          </cell>
          <cell r="AO331">
            <v>15541</v>
          </cell>
          <cell r="AP331">
            <v>10716</v>
          </cell>
          <cell r="AQ331">
            <v>0</v>
          </cell>
          <cell r="AR331">
            <v>16243.25</v>
          </cell>
          <cell r="AS331">
            <v>2042.75</v>
          </cell>
          <cell r="AT331">
            <v>0</v>
          </cell>
          <cell r="AU331">
            <v>59472</v>
          </cell>
          <cell r="AV331">
            <v>14292.435568462819</v>
          </cell>
          <cell r="AX331">
            <v>322</v>
          </cell>
          <cell r="AY331" t="str">
            <v>WEST BOYLSTON</v>
          </cell>
          <cell r="BC331">
            <v>0</v>
          </cell>
          <cell r="BF331">
            <v>0</v>
          </cell>
          <cell r="BG331">
            <v>0</v>
          </cell>
          <cell r="BI331">
            <v>0</v>
          </cell>
          <cell r="BJ331">
            <v>14929</v>
          </cell>
          <cell r="BK331">
            <v>14929</v>
          </cell>
          <cell r="BL331">
            <v>0</v>
          </cell>
          <cell r="BN331">
            <v>0</v>
          </cell>
          <cell r="BO331">
            <v>0</v>
          </cell>
          <cell r="BQ331">
            <v>13628</v>
          </cell>
          <cell r="BR331">
            <v>9925.75</v>
          </cell>
          <cell r="BU331">
            <v>-322</v>
          </cell>
        </row>
        <row r="332">
          <cell r="A332">
            <v>323</v>
          </cell>
          <cell r="B332">
            <v>322</v>
          </cell>
          <cell r="C332" t="str">
            <v>WEST BRIDGEWATER</v>
          </cell>
          <cell r="D332">
            <v>1</v>
          </cell>
          <cell r="E332">
            <v>10311</v>
          </cell>
          <cell r="F332">
            <v>893</v>
          </cell>
          <cell r="G332">
            <v>11204</v>
          </cell>
          <cell r="I332">
            <v>25.848734700816941</v>
          </cell>
          <cell r="J332">
            <v>0.25218277756894575</v>
          </cell>
          <cell r="K332">
            <v>893</v>
          </cell>
          <cell r="L332">
            <v>918.84873470081698</v>
          </cell>
          <cell r="N332">
            <v>10285.151265299182</v>
          </cell>
          <cell r="P332">
            <v>0</v>
          </cell>
          <cell r="Q332">
            <v>25.848734700816941</v>
          </cell>
          <cell r="R332">
            <v>893</v>
          </cell>
          <cell r="S332">
            <v>918.84873470081698</v>
          </cell>
          <cell r="U332">
            <v>995.5</v>
          </cell>
          <cell r="V332">
            <v>0</v>
          </cell>
          <cell r="W332">
            <v>323</v>
          </cell>
          <cell r="X332">
            <v>1</v>
          </cell>
          <cell r="Y332">
            <v>10311</v>
          </cell>
          <cell r="Z332">
            <v>0</v>
          </cell>
          <cell r="AA332">
            <v>10311</v>
          </cell>
          <cell r="AB332">
            <v>893</v>
          </cell>
          <cell r="AC332">
            <v>11204</v>
          </cell>
          <cell r="AD332">
            <v>0</v>
          </cell>
          <cell r="AE332">
            <v>0</v>
          </cell>
          <cell r="AF332">
            <v>0</v>
          </cell>
          <cell r="AG332">
            <v>11204</v>
          </cell>
          <cell r="AI332">
            <v>323</v>
          </cell>
          <cell r="AJ332">
            <v>322</v>
          </cell>
          <cell r="AK332" t="str">
            <v>WEST BRIDGEWATER</v>
          </cell>
          <cell r="AL332">
            <v>10311</v>
          </cell>
          <cell r="AM332">
            <v>10284</v>
          </cell>
          <cell r="AN332">
            <v>27</v>
          </cell>
          <cell r="AO332">
            <v>75.5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102.5</v>
          </cell>
          <cell r="AV332">
            <v>25.848734700816941</v>
          </cell>
          <cell r="AX332">
            <v>323</v>
          </cell>
          <cell r="AY332" t="str">
            <v>WEST BRIDGEWATER</v>
          </cell>
          <cell r="BC332">
            <v>0</v>
          </cell>
          <cell r="BF332">
            <v>0</v>
          </cell>
          <cell r="BG332">
            <v>0</v>
          </cell>
          <cell r="BI332">
            <v>0</v>
          </cell>
          <cell r="BJ332">
            <v>27</v>
          </cell>
          <cell r="BK332">
            <v>27</v>
          </cell>
          <cell r="BL332">
            <v>0</v>
          </cell>
          <cell r="BN332">
            <v>0</v>
          </cell>
          <cell r="BO332">
            <v>0</v>
          </cell>
          <cell r="BQ332">
            <v>0</v>
          </cell>
          <cell r="BR332">
            <v>71.75</v>
          </cell>
          <cell r="BU332">
            <v>-323</v>
          </cell>
        </row>
        <row r="333">
          <cell r="A333">
            <v>324</v>
          </cell>
          <cell r="B333">
            <v>323</v>
          </cell>
          <cell r="C333" t="str">
            <v>WEST BROOKFIELD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I333">
            <v>0</v>
          </cell>
          <cell r="J333" t="str">
            <v/>
          </cell>
          <cell r="K333">
            <v>0</v>
          </cell>
          <cell r="L333">
            <v>0</v>
          </cell>
          <cell r="N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U333">
            <v>0</v>
          </cell>
          <cell r="V333">
            <v>0</v>
          </cell>
          <cell r="W333">
            <v>324</v>
          </cell>
          <cell r="AI333">
            <v>324</v>
          </cell>
          <cell r="AJ333">
            <v>323</v>
          </cell>
          <cell r="AK333" t="str">
            <v>WEST BROOKFIELD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X333">
            <v>324</v>
          </cell>
          <cell r="AY333" t="str">
            <v>WEST BROOKFIELD</v>
          </cell>
          <cell r="BC333">
            <v>0</v>
          </cell>
          <cell r="BF333">
            <v>0</v>
          </cell>
          <cell r="BG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N333">
            <v>0</v>
          </cell>
          <cell r="BO333">
            <v>0</v>
          </cell>
          <cell r="BQ333">
            <v>0</v>
          </cell>
          <cell r="BR333">
            <v>0</v>
          </cell>
          <cell r="BU333">
            <v>-324</v>
          </cell>
        </row>
        <row r="334">
          <cell r="A334">
            <v>325</v>
          </cell>
          <cell r="B334">
            <v>329</v>
          </cell>
          <cell r="C334" t="str">
            <v>WESTFIELD</v>
          </cell>
          <cell r="D334">
            <v>15</v>
          </cell>
          <cell r="E334">
            <v>162047</v>
          </cell>
          <cell r="F334">
            <v>13347</v>
          </cell>
          <cell r="G334">
            <v>175394</v>
          </cell>
          <cell r="I334">
            <v>0</v>
          </cell>
          <cell r="J334">
            <v>0</v>
          </cell>
          <cell r="K334">
            <v>13347</v>
          </cell>
          <cell r="L334">
            <v>13347</v>
          </cell>
          <cell r="N334">
            <v>162047</v>
          </cell>
          <cell r="P334">
            <v>0</v>
          </cell>
          <cell r="Q334">
            <v>0</v>
          </cell>
          <cell r="R334">
            <v>13347</v>
          </cell>
          <cell r="S334">
            <v>13347</v>
          </cell>
          <cell r="U334">
            <v>28211.75</v>
          </cell>
          <cell r="V334">
            <v>0</v>
          </cell>
          <cell r="W334">
            <v>325</v>
          </cell>
          <cell r="X334">
            <v>15</v>
          </cell>
          <cell r="Y334">
            <v>162047</v>
          </cell>
          <cell r="Z334">
            <v>0</v>
          </cell>
          <cell r="AA334">
            <v>162047</v>
          </cell>
          <cell r="AB334">
            <v>13347</v>
          </cell>
          <cell r="AC334">
            <v>175394</v>
          </cell>
          <cell r="AD334">
            <v>0</v>
          </cell>
          <cell r="AE334">
            <v>0</v>
          </cell>
          <cell r="AF334">
            <v>0</v>
          </cell>
          <cell r="AG334">
            <v>175394</v>
          </cell>
          <cell r="AI334">
            <v>325</v>
          </cell>
          <cell r="AJ334">
            <v>329</v>
          </cell>
          <cell r="AK334" t="str">
            <v>WESTFIELD</v>
          </cell>
          <cell r="AL334">
            <v>162047</v>
          </cell>
          <cell r="AM334">
            <v>169928</v>
          </cell>
          <cell r="AN334">
            <v>0</v>
          </cell>
          <cell r="AO334">
            <v>12762</v>
          </cell>
          <cell r="AP334">
            <v>1242.5</v>
          </cell>
          <cell r="AQ334">
            <v>0</v>
          </cell>
          <cell r="AR334">
            <v>860.25</v>
          </cell>
          <cell r="AS334">
            <v>0</v>
          </cell>
          <cell r="AT334">
            <v>0</v>
          </cell>
          <cell r="AU334">
            <v>14864.75</v>
          </cell>
          <cell r="AV334">
            <v>0</v>
          </cell>
          <cell r="AX334">
            <v>325</v>
          </cell>
          <cell r="AY334" t="str">
            <v>WESTFIELD</v>
          </cell>
          <cell r="BC334">
            <v>0</v>
          </cell>
          <cell r="BF334">
            <v>0</v>
          </cell>
          <cell r="BG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N334">
            <v>0</v>
          </cell>
          <cell r="BO334">
            <v>0</v>
          </cell>
          <cell r="BQ334">
            <v>20392</v>
          </cell>
          <cell r="BR334">
            <v>12699</v>
          </cell>
          <cell r="BU334">
            <v>-325</v>
          </cell>
        </row>
        <row r="335">
          <cell r="A335">
            <v>326</v>
          </cell>
          <cell r="B335">
            <v>330</v>
          </cell>
          <cell r="C335" t="str">
            <v>WESTFORD</v>
          </cell>
          <cell r="D335">
            <v>9</v>
          </cell>
          <cell r="E335">
            <v>110043</v>
          </cell>
          <cell r="F335">
            <v>7974</v>
          </cell>
          <cell r="G335">
            <v>118017</v>
          </cell>
          <cell r="I335">
            <v>0</v>
          </cell>
          <cell r="J335">
            <v>0</v>
          </cell>
          <cell r="K335">
            <v>7974</v>
          </cell>
          <cell r="L335">
            <v>7974</v>
          </cell>
          <cell r="N335">
            <v>110043</v>
          </cell>
          <cell r="P335">
            <v>0</v>
          </cell>
          <cell r="Q335">
            <v>0</v>
          </cell>
          <cell r="R335">
            <v>7974</v>
          </cell>
          <cell r="S335">
            <v>7974</v>
          </cell>
          <cell r="U335">
            <v>18171.25</v>
          </cell>
          <cell r="V335">
            <v>0</v>
          </cell>
          <cell r="W335">
            <v>326</v>
          </cell>
          <cell r="X335">
            <v>9</v>
          </cell>
          <cell r="Y335">
            <v>110043</v>
          </cell>
          <cell r="Z335">
            <v>0</v>
          </cell>
          <cell r="AA335">
            <v>110043</v>
          </cell>
          <cell r="AB335">
            <v>7974</v>
          </cell>
          <cell r="AC335">
            <v>118017</v>
          </cell>
          <cell r="AD335">
            <v>0</v>
          </cell>
          <cell r="AE335">
            <v>0</v>
          </cell>
          <cell r="AF335">
            <v>0</v>
          </cell>
          <cell r="AG335">
            <v>118017</v>
          </cell>
          <cell r="AI335">
            <v>326</v>
          </cell>
          <cell r="AJ335">
            <v>330</v>
          </cell>
          <cell r="AK335" t="str">
            <v>WESTFORD</v>
          </cell>
          <cell r="AL335">
            <v>110043</v>
          </cell>
          <cell r="AM335">
            <v>131089</v>
          </cell>
          <cell r="AN335">
            <v>0</v>
          </cell>
          <cell r="AO335">
            <v>3358.75</v>
          </cell>
          <cell r="AP335">
            <v>5129</v>
          </cell>
          <cell r="AQ335">
            <v>1709.5</v>
          </cell>
          <cell r="AR335">
            <v>0</v>
          </cell>
          <cell r="AS335">
            <v>0</v>
          </cell>
          <cell r="AT335">
            <v>0</v>
          </cell>
          <cell r="AU335">
            <v>10197.25</v>
          </cell>
          <cell r="AV335">
            <v>0</v>
          </cell>
          <cell r="AX335">
            <v>326</v>
          </cell>
          <cell r="AY335" t="str">
            <v>WESTFORD</v>
          </cell>
          <cell r="BC335">
            <v>0</v>
          </cell>
          <cell r="BF335">
            <v>0</v>
          </cell>
          <cell r="BG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N335">
            <v>0</v>
          </cell>
          <cell r="BO335">
            <v>0</v>
          </cell>
          <cell r="BQ335">
            <v>2423</v>
          </cell>
          <cell r="BR335">
            <v>0</v>
          </cell>
          <cell r="BU335">
            <v>-326</v>
          </cell>
        </row>
        <row r="336">
          <cell r="A336">
            <v>327</v>
          </cell>
          <cell r="B336">
            <v>331</v>
          </cell>
          <cell r="C336" t="str">
            <v>WESTHAMPTON</v>
          </cell>
          <cell r="D336">
            <v>6</v>
          </cell>
          <cell r="E336">
            <v>84972</v>
          </cell>
          <cell r="F336">
            <v>5358</v>
          </cell>
          <cell r="G336">
            <v>90330</v>
          </cell>
          <cell r="I336">
            <v>15553.279405536001</v>
          </cell>
          <cell r="J336">
            <v>0.50193727608913563</v>
          </cell>
          <cell r="K336">
            <v>5358</v>
          </cell>
          <cell r="L336">
            <v>20911.279405535999</v>
          </cell>
          <cell r="N336">
            <v>69418.720594464001</v>
          </cell>
          <cell r="P336">
            <v>0</v>
          </cell>
          <cell r="Q336">
            <v>15553.279405536001</v>
          </cell>
          <cell r="R336">
            <v>5358</v>
          </cell>
          <cell r="S336">
            <v>20911.279405535999</v>
          </cell>
          <cell r="U336">
            <v>36344.5</v>
          </cell>
          <cell r="V336">
            <v>0</v>
          </cell>
          <cell r="W336">
            <v>327</v>
          </cell>
          <cell r="X336">
            <v>6</v>
          </cell>
          <cell r="Y336">
            <v>84972</v>
          </cell>
          <cell r="Z336">
            <v>0</v>
          </cell>
          <cell r="AA336">
            <v>84972</v>
          </cell>
          <cell r="AB336">
            <v>5358</v>
          </cell>
          <cell r="AC336">
            <v>90330</v>
          </cell>
          <cell r="AD336">
            <v>0</v>
          </cell>
          <cell r="AE336">
            <v>0</v>
          </cell>
          <cell r="AF336">
            <v>0</v>
          </cell>
          <cell r="AG336">
            <v>90330</v>
          </cell>
          <cell r="AI336">
            <v>327</v>
          </cell>
          <cell r="AJ336">
            <v>331</v>
          </cell>
          <cell r="AK336" t="str">
            <v>WESTHAMPTON</v>
          </cell>
          <cell r="AL336">
            <v>84972</v>
          </cell>
          <cell r="AM336">
            <v>68726</v>
          </cell>
          <cell r="AN336">
            <v>16246</v>
          </cell>
          <cell r="AO336">
            <v>4641.75</v>
          </cell>
          <cell r="AP336">
            <v>995.75</v>
          </cell>
          <cell r="AQ336">
            <v>2414.25</v>
          </cell>
          <cell r="AR336">
            <v>6688.75</v>
          </cell>
          <cell r="AS336">
            <v>0</v>
          </cell>
          <cell r="AT336">
            <v>0</v>
          </cell>
          <cell r="AU336">
            <v>30986.5</v>
          </cell>
          <cell r="AV336">
            <v>15553.279405536001</v>
          </cell>
          <cell r="AX336">
            <v>327</v>
          </cell>
          <cell r="AY336" t="str">
            <v>WESTHAMPTON</v>
          </cell>
          <cell r="BC336">
            <v>0</v>
          </cell>
          <cell r="BF336">
            <v>0</v>
          </cell>
          <cell r="BG336">
            <v>0</v>
          </cell>
          <cell r="BI336">
            <v>0</v>
          </cell>
          <cell r="BJ336">
            <v>16246</v>
          </cell>
          <cell r="BK336">
            <v>16246</v>
          </cell>
          <cell r="BL336">
            <v>0</v>
          </cell>
          <cell r="BN336">
            <v>0</v>
          </cell>
          <cell r="BO336">
            <v>0</v>
          </cell>
          <cell r="BQ336">
            <v>0</v>
          </cell>
          <cell r="BR336">
            <v>0</v>
          </cell>
          <cell r="BU336">
            <v>-327</v>
          </cell>
        </row>
        <row r="337">
          <cell r="A337">
            <v>328</v>
          </cell>
          <cell r="B337">
            <v>332</v>
          </cell>
          <cell r="C337" t="str">
            <v>WESTMINSTER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I337">
            <v>0</v>
          </cell>
          <cell r="J337" t="str">
            <v/>
          </cell>
          <cell r="K337">
            <v>0</v>
          </cell>
          <cell r="L337">
            <v>0</v>
          </cell>
          <cell r="N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U337">
            <v>0</v>
          </cell>
          <cell r="V337">
            <v>0</v>
          </cell>
          <cell r="W337">
            <v>328</v>
          </cell>
          <cell r="AI337">
            <v>328</v>
          </cell>
          <cell r="AJ337">
            <v>332</v>
          </cell>
          <cell r="AK337" t="str">
            <v>WESTMINSTER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X337">
            <v>328</v>
          </cell>
          <cell r="AY337" t="str">
            <v>WESTMINSTER</v>
          </cell>
          <cell r="BC337">
            <v>0</v>
          </cell>
          <cell r="BF337">
            <v>0</v>
          </cell>
          <cell r="BG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N337">
            <v>0</v>
          </cell>
          <cell r="BO337">
            <v>0</v>
          </cell>
          <cell r="BQ337">
            <v>0</v>
          </cell>
          <cell r="BR337">
            <v>0</v>
          </cell>
          <cell r="BU337">
            <v>-328</v>
          </cell>
        </row>
        <row r="338">
          <cell r="A338">
            <v>329</v>
          </cell>
          <cell r="B338">
            <v>324</v>
          </cell>
          <cell r="C338" t="str">
            <v>WEST NEWBURY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I338">
            <v>0</v>
          </cell>
          <cell r="J338" t="str">
            <v/>
          </cell>
          <cell r="K338">
            <v>0</v>
          </cell>
          <cell r="L338">
            <v>0</v>
          </cell>
          <cell r="N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U338">
            <v>0</v>
          </cell>
          <cell r="V338">
            <v>0</v>
          </cell>
          <cell r="W338">
            <v>329</v>
          </cell>
          <cell r="AI338">
            <v>329</v>
          </cell>
          <cell r="AJ338">
            <v>324</v>
          </cell>
          <cell r="AK338" t="str">
            <v>WEST NEWBURY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X338">
            <v>329</v>
          </cell>
          <cell r="AY338" t="str">
            <v>WEST NEWBURY</v>
          </cell>
          <cell r="BC338">
            <v>0</v>
          </cell>
          <cell r="BF338">
            <v>0</v>
          </cell>
          <cell r="BG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N338">
            <v>0</v>
          </cell>
          <cell r="BO338">
            <v>0</v>
          </cell>
          <cell r="BQ338">
            <v>0</v>
          </cell>
          <cell r="BR338">
            <v>0</v>
          </cell>
          <cell r="BU338">
            <v>-329</v>
          </cell>
        </row>
        <row r="339">
          <cell r="A339">
            <v>330</v>
          </cell>
          <cell r="B339">
            <v>333</v>
          </cell>
          <cell r="C339" t="str">
            <v>WESTON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N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U339">
            <v>7482.25</v>
          </cell>
          <cell r="V339">
            <v>0</v>
          </cell>
          <cell r="W339">
            <v>330</v>
          </cell>
          <cell r="AI339">
            <v>330</v>
          </cell>
          <cell r="AJ339">
            <v>333</v>
          </cell>
          <cell r="AK339" t="str">
            <v>WESTON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7482.25</v>
          </cell>
          <cell r="AT339">
            <v>0</v>
          </cell>
          <cell r="AU339">
            <v>7482.25</v>
          </cell>
          <cell r="AV339">
            <v>0</v>
          </cell>
          <cell r="AX339">
            <v>330</v>
          </cell>
          <cell r="AY339" t="str">
            <v>WESTON</v>
          </cell>
          <cell r="BC339">
            <v>0</v>
          </cell>
          <cell r="BF339">
            <v>0</v>
          </cell>
          <cell r="BG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N339">
            <v>0</v>
          </cell>
          <cell r="BO339">
            <v>0</v>
          </cell>
          <cell r="BQ339">
            <v>0</v>
          </cell>
          <cell r="BR339">
            <v>0</v>
          </cell>
          <cell r="BU339">
            <v>-330</v>
          </cell>
        </row>
        <row r="340">
          <cell r="A340">
            <v>331</v>
          </cell>
          <cell r="B340">
            <v>334</v>
          </cell>
          <cell r="C340" t="str">
            <v>WESTPORT</v>
          </cell>
          <cell r="D340">
            <v>8</v>
          </cell>
          <cell r="E340">
            <v>92173</v>
          </cell>
          <cell r="F340">
            <v>7130</v>
          </cell>
          <cell r="G340">
            <v>99303</v>
          </cell>
          <cell r="I340">
            <v>16515.426752733078</v>
          </cell>
          <cell r="J340">
            <v>0.48946925159619692</v>
          </cell>
          <cell r="K340">
            <v>7130</v>
          </cell>
          <cell r="L340">
            <v>23645.426752733078</v>
          </cell>
          <cell r="N340">
            <v>75657.573247266919</v>
          </cell>
          <cell r="P340">
            <v>0</v>
          </cell>
          <cell r="Q340">
            <v>16515.426752733078</v>
          </cell>
          <cell r="R340">
            <v>7130</v>
          </cell>
          <cell r="S340">
            <v>23645.426752733078</v>
          </cell>
          <cell r="U340">
            <v>40871.5</v>
          </cell>
          <cell r="V340">
            <v>0</v>
          </cell>
          <cell r="W340">
            <v>331</v>
          </cell>
          <cell r="X340">
            <v>8</v>
          </cell>
          <cell r="Y340">
            <v>92173</v>
          </cell>
          <cell r="Z340">
            <v>0</v>
          </cell>
          <cell r="AA340">
            <v>92173</v>
          </cell>
          <cell r="AB340">
            <v>7130</v>
          </cell>
          <cell r="AC340">
            <v>99303</v>
          </cell>
          <cell r="AD340">
            <v>0</v>
          </cell>
          <cell r="AE340">
            <v>0</v>
          </cell>
          <cell r="AF340">
            <v>0</v>
          </cell>
          <cell r="AG340">
            <v>99303</v>
          </cell>
          <cell r="AI340">
            <v>331</v>
          </cell>
          <cell r="AJ340">
            <v>334</v>
          </cell>
          <cell r="AK340" t="str">
            <v>WESTPORT</v>
          </cell>
          <cell r="AL340">
            <v>92173</v>
          </cell>
          <cell r="AM340">
            <v>74922</v>
          </cell>
          <cell r="AN340">
            <v>17251</v>
          </cell>
          <cell r="AO340">
            <v>3739.25</v>
          </cell>
          <cell r="AP340">
            <v>0</v>
          </cell>
          <cell r="AQ340">
            <v>0</v>
          </cell>
          <cell r="AR340">
            <v>12751.25</v>
          </cell>
          <cell r="AS340">
            <v>0</v>
          </cell>
          <cell r="AT340">
            <v>0</v>
          </cell>
          <cell r="AU340">
            <v>33741.5</v>
          </cell>
          <cell r="AV340">
            <v>16515.426752733078</v>
          </cell>
          <cell r="AX340">
            <v>331</v>
          </cell>
          <cell r="AY340" t="str">
            <v>WESTPORT</v>
          </cell>
          <cell r="BC340">
            <v>0</v>
          </cell>
          <cell r="BF340">
            <v>0</v>
          </cell>
          <cell r="BG340">
            <v>0</v>
          </cell>
          <cell r="BI340">
            <v>0</v>
          </cell>
          <cell r="BJ340">
            <v>17251</v>
          </cell>
          <cell r="BK340">
            <v>17251</v>
          </cell>
          <cell r="BL340">
            <v>0</v>
          </cell>
          <cell r="BN340">
            <v>0</v>
          </cell>
          <cell r="BO340">
            <v>0</v>
          </cell>
          <cell r="BQ340">
            <v>17680</v>
          </cell>
          <cell r="BR340">
            <v>5099</v>
          </cell>
          <cell r="BU340">
            <v>-331</v>
          </cell>
        </row>
        <row r="341">
          <cell r="A341">
            <v>332</v>
          </cell>
          <cell r="B341">
            <v>325</v>
          </cell>
          <cell r="C341" t="str">
            <v>WEST SPRINGFIELD</v>
          </cell>
          <cell r="D341">
            <v>69</v>
          </cell>
          <cell r="E341">
            <v>857446</v>
          </cell>
          <cell r="F341">
            <v>61456</v>
          </cell>
          <cell r="G341">
            <v>918902</v>
          </cell>
          <cell r="I341">
            <v>310437.55959354463</v>
          </cell>
          <cell r="J341">
            <v>0.81741849078552375</v>
          </cell>
          <cell r="K341">
            <v>61456</v>
          </cell>
          <cell r="L341">
            <v>371893.55959354463</v>
          </cell>
          <cell r="N341">
            <v>547008.44040645543</v>
          </cell>
          <cell r="P341">
            <v>0</v>
          </cell>
          <cell r="Q341">
            <v>310437.55959354463</v>
          </cell>
          <cell r="R341">
            <v>61456</v>
          </cell>
          <cell r="S341">
            <v>371893.55959354463</v>
          </cell>
          <cell r="U341">
            <v>441234</v>
          </cell>
          <cell r="V341">
            <v>0</v>
          </cell>
          <cell r="W341">
            <v>332</v>
          </cell>
          <cell r="X341">
            <v>69</v>
          </cell>
          <cell r="Y341">
            <v>857446</v>
          </cell>
          <cell r="Z341">
            <v>0</v>
          </cell>
          <cell r="AA341">
            <v>857446</v>
          </cell>
          <cell r="AB341">
            <v>61456</v>
          </cell>
          <cell r="AC341">
            <v>918902</v>
          </cell>
          <cell r="AD341">
            <v>0</v>
          </cell>
          <cell r="AE341">
            <v>0</v>
          </cell>
          <cell r="AF341">
            <v>0</v>
          </cell>
          <cell r="AG341">
            <v>918902</v>
          </cell>
          <cell r="AI341">
            <v>332</v>
          </cell>
          <cell r="AJ341">
            <v>325</v>
          </cell>
          <cell r="AK341" t="str">
            <v>WEST SPRINGFIELD</v>
          </cell>
          <cell r="AL341">
            <v>857446</v>
          </cell>
          <cell r="AM341">
            <v>533182</v>
          </cell>
          <cell r="AN341">
            <v>324264</v>
          </cell>
          <cell r="AO341">
            <v>0</v>
          </cell>
          <cell r="AP341">
            <v>0</v>
          </cell>
          <cell r="AQ341">
            <v>14763.25</v>
          </cell>
          <cell r="AR341">
            <v>40750.75</v>
          </cell>
          <cell r="AS341">
            <v>0</v>
          </cell>
          <cell r="AT341">
            <v>0</v>
          </cell>
          <cell r="AU341">
            <v>379778</v>
          </cell>
          <cell r="AV341">
            <v>310437.55959354463</v>
          </cell>
          <cell r="AX341">
            <v>332</v>
          </cell>
          <cell r="AY341" t="str">
            <v>WEST SPRINGFIELD</v>
          </cell>
          <cell r="BC341">
            <v>0</v>
          </cell>
          <cell r="BF341">
            <v>0</v>
          </cell>
          <cell r="BG341">
            <v>0</v>
          </cell>
          <cell r="BI341">
            <v>0</v>
          </cell>
          <cell r="BJ341">
            <v>324264</v>
          </cell>
          <cell r="BK341">
            <v>324264</v>
          </cell>
          <cell r="BL341">
            <v>0</v>
          </cell>
          <cell r="BN341">
            <v>0</v>
          </cell>
          <cell r="BO341">
            <v>0</v>
          </cell>
          <cell r="BQ341">
            <v>143147</v>
          </cell>
          <cell r="BR341">
            <v>8248.25</v>
          </cell>
          <cell r="BU341">
            <v>-332</v>
          </cell>
        </row>
        <row r="342">
          <cell r="A342">
            <v>333</v>
          </cell>
          <cell r="B342">
            <v>326</v>
          </cell>
          <cell r="C342" t="str">
            <v>WEST STOCKBRIDGE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I342">
            <v>0</v>
          </cell>
          <cell r="J342" t="str">
            <v/>
          </cell>
          <cell r="K342">
            <v>0</v>
          </cell>
          <cell r="L342">
            <v>0</v>
          </cell>
          <cell r="N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U342">
            <v>0</v>
          </cell>
          <cell r="V342">
            <v>0</v>
          </cell>
          <cell r="W342">
            <v>333</v>
          </cell>
          <cell r="AI342">
            <v>333</v>
          </cell>
          <cell r="AJ342">
            <v>326</v>
          </cell>
          <cell r="AK342" t="str">
            <v>WEST STOCKBRIDGE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X342">
            <v>333</v>
          </cell>
          <cell r="AY342" t="str">
            <v>WEST STOCKBRIDGE</v>
          </cell>
          <cell r="BC342">
            <v>0</v>
          </cell>
          <cell r="BF342">
            <v>0</v>
          </cell>
          <cell r="BG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N342">
            <v>0</v>
          </cell>
          <cell r="BO342">
            <v>0</v>
          </cell>
          <cell r="BQ342">
            <v>0</v>
          </cell>
          <cell r="BR342">
            <v>0</v>
          </cell>
          <cell r="BU342">
            <v>-333</v>
          </cell>
        </row>
        <row r="343">
          <cell r="A343">
            <v>334</v>
          </cell>
          <cell r="B343">
            <v>327</v>
          </cell>
          <cell r="C343" t="str">
            <v>WEST TISBURY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I343">
            <v>0</v>
          </cell>
          <cell r="J343" t="str">
            <v/>
          </cell>
          <cell r="K343">
            <v>0</v>
          </cell>
          <cell r="L343">
            <v>0</v>
          </cell>
          <cell r="N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U343">
            <v>0</v>
          </cell>
          <cell r="V343">
            <v>0</v>
          </cell>
          <cell r="W343">
            <v>334</v>
          </cell>
          <cell r="AI343">
            <v>334</v>
          </cell>
          <cell r="AJ343">
            <v>327</v>
          </cell>
          <cell r="AK343" t="str">
            <v>WEST TISBURY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P343">
            <v>0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  <cell r="AU343">
            <v>0</v>
          </cell>
          <cell r="AV343">
            <v>0</v>
          </cell>
          <cell r="AX343">
            <v>334</v>
          </cell>
          <cell r="AY343" t="str">
            <v>WEST TISBURY</v>
          </cell>
          <cell r="BC343">
            <v>0</v>
          </cell>
          <cell r="BF343">
            <v>0</v>
          </cell>
          <cell r="BG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N343">
            <v>0</v>
          </cell>
          <cell r="BO343">
            <v>0</v>
          </cell>
          <cell r="BQ343">
            <v>0</v>
          </cell>
          <cell r="BR343">
            <v>0</v>
          </cell>
          <cell r="BU343">
            <v>-334</v>
          </cell>
        </row>
        <row r="344">
          <cell r="A344">
            <v>335</v>
          </cell>
          <cell r="B344">
            <v>335</v>
          </cell>
          <cell r="C344" t="str">
            <v>WESTWOOD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N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U344">
            <v>4802.5</v>
          </cell>
          <cell r="V344">
            <v>0</v>
          </cell>
          <cell r="W344">
            <v>335</v>
          </cell>
          <cell r="AI344">
            <v>335</v>
          </cell>
          <cell r="AJ344">
            <v>335</v>
          </cell>
          <cell r="AK344" t="str">
            <v>WESTWOOD</v>
          </cell>
          <cell r="AL344">
            <v>0</v>
          </cell>
          <cell r="AM344">
            <v>13940</v>
          </cell>
          <cell r="AN344">
            <v>0</v>
          </cell>
          <cell r="AO344">
            <v>237.75</v>
          </cell>
          <cell r="AP344">
            <v>119</v>
          </cell>
          <cell r="AQ344">
            <v>3128.25</v>
          </cell>
          <cell r="AR344">
            <v>0</v>
          </cell>
          <cell r="AS344">
            <v>1317.5</v>
          </cell>
          <cell r="AT344">
            <v>0</v>
          </cell>
          <cell r="AU344">
            <v>4802.5</v>
          </cell>
          <cell r="AV344">
            <v>0</v>
          </cell>
          <cell r="AX344">
            <v>335</v>
          </cell>
          <cell r="AY344" t="str">
            <v>WESTWOOD</v>
          </cell>
          <cell r="BC344">
            <v>0</v>
          </cell>
          <cell r="BF344">
            <v>0</v>
          </cell>
          <cell r="BG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N344">
            <v>0</v>
          </cell>
          <cell r="BO344">
            <v>0</v>
          </cell>
          <cell r="BQ344">
            <v>4342</v>
          </cell>
          <cell r="BR344">
            <v>194.5</v>
          </cell>
          <cell r="BU344">
            <v>-335</v>
          </cell>
        </row>
        <row r="345">
          <cell r="A345">
            <v>336</v>
          </cell>
          <cell r="B345">
            <v>336</v>
          </cell>
          <cell r="C345" t="str">
            <v>WEYMOUTH</v>
          </cell>
          <cell r="D345">
            <v>110</v>
          </cell>
          <cell r="E345">
            <v>1158134</v>
          </cell>
          <cell r="F345">
            <v>98186</v>
          </cell>
          <cell r="G345">
            <v>1256320</v>
          </cell>
          <cell r="I345">
            <v>103313.56315698741</v>
          </cell>
          <cell r="J345">
            <v>0.40720883033282845</v>
          </cell>
          <cell r="K345">
            <v>98186</v>
          </cell>
          <cell r="L345">
            <v>201499.56315698742</v>
          </cell>
          <cell r="N345">
            <v>1054820.4368430125</v>
          </cell>
          <cell r="P345">
            <v>0</v>
          </cell>
          <cell r="Q345">
            <v>103313.56315698741</v>
          </cell>
          <cell r="R345">
            <v>98186</v>
          </cell>
          <cell r="S345">
            <v>201499.56315698742</v>
          </cell>
          <cell r="U345">
            <v>351897.5</v>
          </cell>
          <cell r="V345">
            <v>0</v>
          </cell>
          <cell r="W345">
            <v>336</v>
          </cell>
          <cell r="X345">
            <v>110</v>
          </cell>
          <cell r="Y345">
            <v>1158134</v>
          </cell>
          <cell r="Z345">
            <v>0</v>
          </cell>
          <cell r="AA345">
            <v>1158134</v>
          </cell>
          <cell r="AB345">
            <v>98186</v>
          </cell>
          <cell r="AC345">
            <v>1256320</v>
          </cell>
          <cell r="AD345">
            <v>0</v>
          </cell>
          <cell r="AE345">
            <v>0</v>
          </cell>
          <cell r="AF345">
            <v>0</v>
          </cell>
          <cell r="AG345">
            <v>1256320</v>
          </cell>
          <cell r="AI345">
            <v>336</v>
          </cell>
          <cell r="AJ345">
            <v>336</v>
          </cell>
          <cell r="AK345" t="str">
            <v>WEYMOUTH</v>
          </cell>
          <cell r="AL345">
            <v>1158134</v>
          </cell>
          <cell r="AM345">
            <v>1050219</v>
          </cell>
          <cell r="AN345">
            <v>107915</v>
          </cell>
          <cell r="AO345">
            <v>43041.25</v>
          </cell>
          <cell r="AP345">
            <v>36781.5</v>
          </cell>
          <cell r="AQ345">
            <v>15679.5</v>
          </cell>
          <cell r="AR345">
            <v>30148.25</v>
          </cell>
          <cell r="AS345">
            <v>20146</v>
          </cell>
          <cell r="AT345">
            <v>0</v>
          </cell>
          <cell r="AU345">
            <v>253711.5</v>
          </cell>
          <cell r="AV345">
            <v>103313.56315698741</v>
          </cell>
          <cell r="AX345">
            <v>336</v>
          </cell>
          <cell r="AY345" t="str">
            <v>WEYMOUTH</v>
          </cell>
          <cell r="BC345">
            <v>0</v>
          </cell>
          <cell r="BF345">
            <v>0</v>
          </cell>
          <cell r="BG345">
            <v>0</v>
          </cell>
          <cell r="BI345">
            <v>0</v>
          </cell>
          <cell r="BJ345">
            <v>107915</v>
          </cell>
          <cell r="BK345">
            <v>107915</v>
          </cell>
          <cell r="BL345">
            <v>0</v>
          </cell>
          <cell r="BN345">
            <v>0</v>
          </cell>
          <cell r="BO345">
            <v>0</v>
          </cell>
          <cell r="BQ345">
            <v>1045</v>
          </cell>
          <cell r="BR345">
            <v>37136</v>
          </cell>
          <cell r="BT345" t="str">
            <v>fy13</v>
          </cell>
          <cell r="BU345">
            <v>-336</v>
          </cell>
        </row>
        <row r="346">
          <cell r="A346">
            <v>337</v>
          </cell>
          <cell r="B346">
            <v>337</v>
          </cell>
          <cell r="C346" t="str">
            <v>WHATELY</v>
          </cell>
          <cell r="D346">
            <v>1</v>
          </cell>
          <cell r="E346">
            <v>17881</v>
          </cell>
          <cell r="F346">
            <v>893</v>
          </cell>
          <cell r="G346">
            <v>18774</v>
          </cell>
          <cell r="I346">
            <v>1112.4529526796032</v>
          </cell>
          <cell r="J346">
            <v>0.13838200680179166</v>
          </cell>
          <cell r="K346">
            <v>893</v>
          </cell>
          <cell r="L346">
            <v>2005.4529526796032</v>
          </cell>
          <cell r="N346">
            <v>16768.547047320397</v>
          </cell>
          <cell r="P346">
            <v>0</v>
          </cell>
          <cell r="Q346">
            <v>1112.4529526796032</v>
          </cell>
          <cell r="R346">
            <v>893</v>
          </cell>
          <cell r="S346">
            <v>2005.4529526796032</v>
          </cell>
          <cell r="U346">
            <v>8932</v>
          </cell>
          <cell r="V346">
            <v>0</v>
          </cell>
          <cell r="W346">
            <v>337</v>
          </cell>
          <cell r="X346">
            <v>1</v>
          </cell>
          <cell r="Y346">
            <v>17881</v>
          </cell>
          <cell r="Z346">
            <v>0</v>
          </cell>
          <cell r="AA346">
            <v>17881</v>
          </cell>
          <cell r="AB346">
            <v>893</v>
          </cell>
          <cell r="AC346">
            <v>18774</v>
          </cell>
          <cell r="AD346">
            <v>0</v>
          </cell>
          <cell r="AE346">
            <v>0</v>
          </cell>
          <cell r="AF346">
            <v>0</v>
          </cell>
          <cell r="AG346">
            <v>18774</v>
          </cell>
          <cell r="AI346">
            <v>337</v>
          </cell>
          <cell r="AJ346">
            <v>337</v>
          </cell>
          <cell r="AK346" t="str">
            <v>WHATELY</v>
          </cell>
          <cell r="AL346">
            <v>17881</v>
          </cell>
          <cell r="AM346">
            <v>16719</v>
          </cell>
          <cell r="AN346">
            <v>1162</v>
          </cell>
          <cell r="AO346">
            <v>0</v>
          </cell>
          <cell r="AP346">
            <v>1593</v>
          </cell>
          <cell r="AQ346">
            <v>0</v>
          </cell>
          <cell r="AR346">
            <v>88.25</v>
          </cell>
          <cell r="AS346">
            <v>5195.75</v>
          </cell>
          <cell r="AT346">
            <v>0</v>
          </cell>
          <cell r="AU346">
            <v>8039</v>
          </cell>
          <cell r="AV346">
            <v>1112.4529526796032</v>
          </cell>
          <cell r="AX346">
            <v>337</v>
          </cell>
          <cell r="AY346" t="str">
            <v>WHATELY</v>
          </cell>
          <cell r="BC346">
            <v>0</v>
          </cell>
          <cell r="BF346">
            <v>0</v>
          </cell>
          <cell r="BG346">
            <v>0</v>
          </cell>
          <cell r="BI346">
            <v>0</v>
          </cell>
          <cell r="BJ346">
            <v>1162</v>
          </cell>
          <cell r="BK346">
            <v>1162</v>
          </cell>
          <cell r="BL346">
            <v>0</v>
          </cell>
          <cell r="BN346">
            <v>0</v>
          </cell>
          <cell r="BO346">
            <v>0</v>
          </cell>
          <cell r="BQ346">
            <v>3977</v>
          </cell>
          <cell r="BR346">
            <v>0</v>
          </cell>
          <cell r="BU346">
            <v>-337</v>
          </cell>
        </row>
        <row r="347">
          <cell r="A347">
            <v>338</v>
          </cell>
          <cell r="B347">
            <v>338</v>
          </cell>
          <cell r="C347" t="str">
            <v>WHITMAN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I347">
            <v>0</v>
          </cell>
          <cell r="J347" t="str">
            <v/>
          </cell>
          <cell r="K347">
            <v>0</v>
          </cell>
          <cell r="L347">
            <v>0</v>
          </cell>
          <cell r="N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U347">
            <v>0</v>
          </cell>
          <cell r="V347">
            <v>0</v>
          </cell>
          <cell r="W347">
            <v>338</v>
          </cell>
          <cell r="AI347">
            <v>338</v>
          </cell>
          <cell r="AJ347">
            <v>338</v>
          </cell>
          <cell r="AK347" t="str">
            <v>WHITMAN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X347">
            <v>338</v>
          </cell>
          <cell r="AY347" t="str">
            <v>WHITMAN</v>
          </cell>
          <cell r="BC347">
            <v>0</v>
          </cell>
          <cell r="BF347">
            <v>0</v>
          </cell>
          <cell r="BG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N347">
            <v>0</v>
          </cell>
          <cell r="BO347">
            <v>0</v>
          </cell>
          <cell r="BQ347">
            <v>0</v>
          </cell>
          <cell r="BR347">
            <v>0</v>
          </cell>
          <cell r="BU347">
            <v>-338</v>
          </cell>
        </row>
        <row r="348">
          <cell r="A348">
            <v>339</v>
          </cell>
          <cell r="B348">
            <v>339</v>
          </cell>
          <cell r="C348" t="str">
            <v>WILBRAHAM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I348">
            <v>0</v>
          </cell>
          <cell r="J348" t="str">
            <v/>
          </cell>
          <cell r="K348">
            <v>0</v>
          </cell>
          <cell r="L348">
            <v>0</v>
          </cell>
          <cell r="N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U348">
            <v>0</v>
          </cell>
          <cell r="V348">
            <v>0</v>
          </cell>
          <cell r="W348">
            <v>339</v>
          </cell>
          <cell r="AI348">
            <v>339</v>
          </cell>
          <cell r="AJ348">
            <v>339</v>
          </cell>
          <cell r="AK348" t="str">
            <v>WILBRAHAM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  <cell r="AU348">
            <v>0</v>
          </cell>
          <cell r="AV348">
            <v>0</v>
          </cell>
          <cell r="AX348">
            <v>339</v>
          </cell>
          <cell r="AY348" t="str">
            <v>WILBRAHAM</v>
          </cell>
          <cell r="BC348">
            <v>0</v>
          </cell>
          <cell r="BF348">
            <v>0</v>
          </cell>
          <cell r="BG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N348">
            <v>0</v>
          </cell>
          <cell r="BO348">
            <v>0</v>
          </cell>
          <cell r="BQ348">
            <v>0</v>
          </cell>
          <cell r="BR348">
            <v>0</v>
          </cell>
          <cell r="BU348">
            <v>-339</v>
          </cell>
        </row>
        <row r="349">
          <cell r="A349">
            <v>340</v>
          </cell>
          <cell r="B349">
            <v>340</v>
          </cell>
          <cell r="C349" t="str">
            <v>WILLIAMSBURG</v>
          </cell>
          <cell r="D349">
            <v>16</v>
          </cell>
          <cell r="E349">
            <v>218827</v>
          </cell>
          <cell r="F349">
            <v>14288</v>
          </cell>
          <cell r="G349">
            <v>233115</v>
          </cell>
          <cell r="I349">
            <v>3127.6968987988498</v>
          </cell>
          <cell r="J349">
            <v>9.946247213632417E-2</v>
          </cell>
          <cell r="K349">
            <v>14288</v>
          </cell>
          <cell r="L349">
            <v>17415.696898798851</v>
          </cell>
          <cell r="N349">
            <v>215699.30310120113</v>
          </cell>
          <cell r="P349">
            <v>0</v>
          </cell>
          <cell r="Q349">
            <v>3127.6968987988498</v>
          </cell>
          <cell r="R349">
            <v>14288</v>
          </cell>
          <cell r="S349">
            <v>17415.696898798851</v>
          </cell>
          <cell r="U349">
            <v>45734</v>
          </cell>
          <cell r="V349">
            <v>0</v>
          </cell>
          <cell r="W349">
            <v>340</v>
          </cell>
          <cell r="X349">
            <v>16</v>
          </cell>
          <cell r="Y349">
            <v>218827</v>
          </cell>
          <cell r="Z349">
            <v>0</v>
          </cell>
          <cell r="AA349">
            <v>218827</v>
          </cell>
          <cell r="AB349">
            <v>14288</v>
          </cell>
          <cell r="AC349">
            <v>233115</v>
          </cell>
          <cell r="AD349">
            <v>0</v>
          </cell>
          <cell r="AE349">
            <v>0</v>
          </cell>
          <cell r="AF349">
            <v>0</v>
          </cell>
          <cell r="AG349">
            <v>233115</v>
          </cell>
          <cell r="AI349">
            <v>340</v>
          </cell>
          <cell r="AJ349">
            <v>340</v>
          </cell>
          <cell r="AK349" t="str">
            <v>WILLIAMSBURG</v>
          </cell>
          <cell r="AL349">
            <v>218827</v>
          </cell>
          <cell r="AM349">
            <v>215560</v>
          </cell>
          <cell r="AN349">
            <v>3267</v>
          </cell>
          <cell r="AO349">
            <v>13058.75</v>
          </cell>
          <cell r="AP349">
            <v>1749.25</v>
          </cell>
          <cell r="AQ349">
            <v>8409.25</v>
          </cell>
          <cell r="AR349">
            <v>0</v>
          </cell>
          <cell r="AS349">
            <v>4961.75</v>
          </cell>
          <cell r="AT349">
            <v>0</v>
          </cell>
          <cell r="AU349">
            <v>31446</v>
          </cell>
          <cell r="AV349">
            <v>3127.6968987988498</v>
          </cell>
          <cell r="AX349">
            <v>340</v>
          </cell>
          <cell r="AY349" t="str">
            <v>WILLIAMSBURG</v>
          </cell>
          <cell r="BC349">
            <v>0</v>
          </cell>
          <cell r="BF349">
            <v>0</v>
          </cell>
          <cell r="BG349">
            <v>0</v>
          </cell>
          <cell r="BI349">
            <v>0</v>
          </cell>
          <cell r="BJ349">
            <v>3267</v>
          </cell>
          <cell r="BK349">
            <v>3267</v>
          </cell>
          <cell r="BL349">
            <v>0</v>
          </cell>
          <cell r="BN349">
            <v>0</v>
          </cell>
          <cell r="BO349">
            <v>0</v>
          </cell>
          <cell r="BQ349">
            <v>16381.05502310436</v>
          </cell>
          <cell r="BR349">
            <v>13547.5</v>
          </cell>
          <cell r="BU349">
            <v>-340</v>
          </cell>
        </row>
        <row r="350">
          <cell r="A350">
            <v>341</v>
          </cell>
          <cell r="B350">
            <v>341</v>
          </cell>
          <cell r="C350" t="str">
            <v>WILLIAMSTOWN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N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U350">
            <v>18943</v>
          </cell>
          <cell r="V350">
            <v>0</v>
          </cell>
          <cell r="W350">
            <v>341</v>
          </cell>
          <cell r="AI350">
            <v>341</v>
          </cell>
          <cell r="AJ350">
            <v>341</v>
          </cell>
          <cell r="AK350" t="str">
            <v>WILLIAMSTOWN</v>
          </cell>
          <cell r="AL350">
            <v>0</v>
          </cell>
          <cell r="AM350">
            <v>42185</v>
          </cell>
          <cell r="AN350">
            <v>0</v>
          </cell>
          <cell r="AO350">
            <v>10546.25</v>
          </cell>
          <cell r="AP350">
            <v>0</v>
          </cell>
          <cell r="AQ350">
            <v>3018.25</v>
          </cell>
          <cell r="AR350">
            <v>0</v>
          </cell>
          <cell r="AS350">
            <v>5378.5</v>
          </cell>
          <cell r="AT350">
            <v>0</v>
          </cell>
          <cell r="AU350">
            <v>18943</v>
          </cell>
          <cell r="AV350">
            <v>0</v>
          </cell>
          <cell r="AX350">
            <v>341</v>
          </cell>
          <cell r="AY350" t="str">
            <v>WILLIAMSTOWN</v>
          </cell>
          <cell r="BC350">
            <v>0</v>
          </cell>
          <cell r="BF350">
            <v>0</v>
          </cell>
          <cell r="BG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N350">
            <v>0</v>
          </cell>
          <cell r="BO350">
            <v>0</v>
          </cell>
          <cell r="BQ350">
            <v>4497</v>
          </cell>
          <cell r="BR350">
            <v>10638.75</v>
          </cell>
          <cell r="BU350">
            <v>-341</v>
          </cell>
        </row>
        <row r="351">
          <cell r="A351">
            <v>342</v>
          </cell>
          <cell r="B351">
            <v>342</v>
          </cell>
          <cell r="C351" t="str">
            <v>WILMINGTON</v>
          </cell>
          <cell r="D351">
            <v>8</v>
          </cell>
          <cell r="E351">
            <v>111201</v>
          </cell>
          <cell r="F351">
            <v>7118</v>
          </cell>
          <cell r="G351">
            <v>118319</v>
          </cell>
          <cell r="I351">
            <v>0</v>
          </cell>
          <cell r="J351">
            <v>0</v>
          </cell>
          <cell r="K351">
            <v>7118</v>
          </cell>
          <cell r="L351">
            <v>7118</v>
          </cell>
          <cell r="N351">
            <v>111201</v>
          </cell>
          <cell r="P351">
            <v>0</v>
          </cell>
          <cell r="Q351">
            <v>0</v>
          </cell>
          <cell r="R351">
            <v>7118</v>
          </cell>
          <cell r="S351">
            <v>7118</v>
          </cell>
          <cell r="U351">
            <v>25644.25</v>
          </cell>
          <cell r="V351">
            <v>0</v>
          </cell>
          <cell r="W351">
            <v>342</v>
          </cell>
          <cell r="X351">
            <v>8</v>
          </cell>
          <cell r="Y351">
            <v>111201</v>
          </cell>
          <cell r="Z351">
            <v>0</v>
          </cell>
          <cell r="AA351">
            <v>111201</v>
          </cell>
          <cell r="AB351">
            <v>7118</v>
          </cell>
          <cell r="AC351">
            <v>118319</v>
          </cell>
          <cell r="AD351">
            <v>0</v>
          </cell>
          <cell r="AE351">
            <v>0</v>
          </cell>
          <cell r="AF351">
            <v>0</v>
          </cell>
          <cell r="AG351">
            <v>118319</v>
          </cell>
          <cell r="AI351">
            <v>342</v>
          </cell>
          <cell r="AJ351">
            <v>342</v>
          </cell>
          <cell r="AK351" t="str">
            <v>WILMINGTON</v>
          </cell>
          <cell r="AL351">
            <v>111201</v>
          </cell>
          <cell r="AM351">
            <v>116831</v>
          </cell>
          <cell r="AN351">
            <v>0</v>
          </cell>
          <cell r="AO351">
            <v>4358.25</v>
          </cell>
          <cell r="AP351">
            <v>0</v>
          </cell>
          <cell r="AQ351">
            <v>11594.75</v>
          </cell>
          <cell r="AR351">
            <v>2042.5</v>
          </cell>
          <cell r="AS351">
            <v>530.75</v>
          </cell>
          <cell r="AT351">
            <v>0</v>
          </cell>
          <cell r="AU351">
            <v>18526.25</v>
          </cell>
          <cell r="AV351">
            <v>0</v>
          </cell>
          <cell r="AX351">
            <v>342</v>
          </cell>
          <cell r="AY351" t="str">
            <v>WILMINGTON</v>
          </cell>
          <cell r="BC351">
            <v>0</v>
          </cell>
          <cell r="BF351">
            <v>0</v>
          </cell>
          <cell r="BG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N351">
            <v>0</v>
          </cell>
          <cell r="BO351">
            <v>0</v>
          </cell>
          <cell r="BQ351">
            <v>4893</v>
          </cell>
          <cell r="BR351">
            <v>2662.25</v>
          </cell>
          <cell r="BU351">
            <v>-342</v>
          </cell>
        </row>
        <row r="352">
          <cell r="A352">
            <v>343</v>
          </cell>
          <cell r="B352">
            <v>343</v>
          </cell>
          <cell r="C352" t="str">
            <v>WINCHENDON</v>
          </cell>
          <cell r="D352">
            <v>43</v>
          </cell>
          <cell r="E352">
            <v>475795</v>
          </cell>
          <cell r="F352">
            <v>38399</v>
          </cell>
          <cell r="G352">
            <v>514194</v>
          </cell>
          <cell r="I352">
            <v>93762.934365307796</v>
          </cell>
          <cell r="J352">
            <v>0.57955628718110441</v>
          </cell>
          <cell r="K352">
            <v>38399</v>
          </cell>
          <cell r="L352">
            <v>132161.9343653078</v>
          </cell>
          <cell r="N352">
            <v>382032.0656346922</v>
          </cell>
          <cell r="P352">
            <v>0</v>
          </cell>
          <cell r="Q352">
            <v>93762.934365307796</v>
          </cell>
          <cell r="R352">
            <v>38399</v>
          </cell>
          <cell r="S352">
            <v>132161.9343653078</v>
          </cell>
          <cell r="U352">
            <v>200183</v>
          </cell>
          <cell r="V352">
            <v>0</v>
          </cell>
          <cell r="W352">
            <v>343</v>
          </cell>
          <cell r="X352">
            <v>43</v>
          </cell>
          <cell r="Y352">
            <v>475795</v>
          </cell>
          <cell r="Z352">
            <v>0</v>
          </cell>
          <cell r="AA352">
            <v>475795</v>
          </cell>
          <cell r="AB352">
            <v>38399</v>
          </cell>
          <cell r="AC352">
            <v>514194</v>
          </cell>
          <cell r="AD352">
            <v>0</v>
          </cell>
          <cell r="AE352">
            <v>0</v>
          </cell>
          <cell r="AF352">
            <v>0</v>
          </cell>
          <cell r="AG352">
            <v>514194</v>
          </cell>
          <cell r="AI352">
            <v>343</v>
          </cell>
          <cell r="AJ352">
            <v>343</v>
          </cell>
          <cell r="AK352" t="str">
            <v>WINCHENDON</v>
          </cell>
          <cell r="AL352">
            <v>475795</v>
          </cell>
          <cell r="AM352">
            <v>377856</v>
          </cell>
          <cell r="AN352">
            <v>97939</v>
          </cell>
          <cell r="AO352">
            <v>24472.5</v>
          </cell>
          <cell r="AP352">
            <v>18845</v>
          </cell>
          <cell r="AQ352">
            <v>8291.5</v>
          </cell>
          <cell r="AR352">
            <v>8683</v>
          </cell>
          <cell r="AS352">
            <v>3553</v>
          </cell>
          <cell r="AT352">
            <v>0</v>
          </cell>
          <cell r="AU352">
            <v>161784</v>
          </cell>
          <cell r="AV352">
            <v>93762.934365307796</v>
          </cell>
          <cell r="AX352">
            <v>343</v>
          </cell>
          <cell r="AY352" t="str">
            <v>WINCHENDON</v>
          </cell>
          <cell r="BC352">
            <v>0</v>
          </cell>
          <cell r="BF352">
            <v>0</v>
          </cell>
          <cell r="BG352">
            <v>0</v>
          </cell>
          <cell r="BI352">
            <v>0</v>
          </cell>
          <cell r="BJ352">
            <v>97939</v>
          </cell>
          <cell r="BK352">
            <v>97939</v>
          </cell>
          <cell r="BL352">
            <v>0</v>
          </cell>
          <cell r="BN352">
            <v>0</v>
          </cell>
          <cell r="BO352">
            <v>0</v>
          </cell>
          <cell r="BQ352">
            <v>0</v>
          </cell>
          <cell r="BR352">
            <v>23423.5</v>
          </cell>
          <cell r="BU352">
            <v>-343</v>
          </cell>
        </row>
        <row r="353">
          <cell r="A353">
            <v>344</v>
          </cell>
          <cell r="B353">
            <v>344</v>
          </cell>
          <cell r="C353" t="str">
            <v>WINCHESTER</v>
          </cell>
          <cell r="D353">
            <v>1</v>
          </cell>
          <cell r="E353">
            <v>12139</v>
          </cell>
          <cell r="F353">
            <v>893</v>
          </cell>
          <cell r="G353">
            <v>13032</v>
          </cell>
          <cell r="I353">
            <v>0</v>
          </cell>
          <cell r="J353">
            <v>0</v>
          </cell>
          <cell r="K353">
            <v>893</v>
          </cell>
          <cell r="L353">
            <v>893</v>
          </cell>
          <cell r="N353">
            <v>12139</v>
          </cell>
          <cell r="P353">
            <v>0</v>
          </cell>
          <cell r="Q353">
            <v>0</v>
          </cell>
          <cell r="R353">
            <v>893</v>
          </cell>
          <cell r="S353">
            <v>893</v>
          </cell>
          <cell r="U353">
            <v>12808.25</v>
          </cell>
          <cell r="V353">
            <v>0</v>
          </cell>
          <cell r="W353">
            <v>344</v>
          </cell>
          <cell r="X353">
            <v>1</v>
          </cell>
          <cell r="Y353">
            <v>12139</v>
          </cell>
          <cell r="Z353">
            <v>0</v>
          </cell>
          <cell r="AA353">
            <v>12139</v>
          </cell>
          <cell r="AB353">
            <v>893</v>
          </cell>
          <cell r="AC353">
            <v>13032</v>
          </cell>
          <cell r="AD353">
            <v>0</v>
          </cell>
          <cell r="AE353">
            <v>0</v>
          </cell>
          <cell r="AF353">
            <v>0</v>
          </cell>
          <cell r="AG353">
            <v>13032</v>
          </cell>
          <cell r="AI353">
            <v>344</v>
          </cell>
          <cell r="AJ353">
            <v>344</v>
          </cell>
          <cell r="AK353" t="str">
            <v>WINCHESTER</v>
          </cell>
          <cell r="AL353">
            <v>12139</v>
          </cell>
          <cell r="AM353">
            <v>47661</v>
          </cell>
          <cell r="AN353">
            <v>0</v>
          </cell>
          <cell r="AO353">
            <v>11915.25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11915.25</v>
          </cell>
          <cell r="AV353">
            <v>0</v>
          </cell>
          <cell r="AX353">
            <v>344</v>
          </cell>
          <cell r="AY353" t="str">
            <v>WINCHESTER</v>
          </cell>
          <cell r="BC353">
            <v>0</v>
          </cell>
          <cell r="BF353">
            <v>0</v>
          </cell>
          <cell r="BG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N353">
            <v>0</v>
          </cell>
          <cell r="BO353">
            <v>0</v>
          </cell>
          <cell r="BQ353">
            <v>0</v>
          </cell>
          <cell r="BR353">
            <v>0</v>
          </cell>
          <cell r="BU353">
            <v>-344</v>
          </cell>
        </row>
        <row r="354">
          <cell r="A354">
            <v>345</v>
          </cell>
          <cell r="B354">
            <v>345</v>
          </cell>
          <cell r="C354" t="str">
            <v>WINDSOR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I354">
            <v>0</v>
          </cell>
          <cell r="J354" t="str">
            <v/>
          </cell>
          <cell r="K354">
            <v>0</v>
          </cell>
          <cell r="L354">
            <v>0</v>
          </cell>
          <cell r="N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U354">
            <v>0</v>
          </cell>
          <cell r="V354">
            <v>0</v>
          </cell>
          <cell r="W354">
            <v>345</v>
          </cell>
          <cell r="AI354">
            <v>345</v>
          </cell>
          <cell r="AJ354">
            <v>345</v>
          </cell>
          <cell r="AK354" t="str">
            <v>WINDSOR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0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X354">
            <v>345</v>
          </cell>
          <cell r="AY354" t="str">
            <v>WINDSOR</v>
          </cell>
          <cell r="BC354">
            <v>0</v>
          </cell>
          <cell r="BF354">
            <v>0</v>
          </cell>
          <cell r="BG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N354">
            <v>0</v>
          </cell>
          <cell r="BO354">
            <v>0</v>
          </cell>
          <cell r="BQ354">
            <v>0</v>
          </cell>
          <cell r="BR354">
            <v>0</v>
          </cell>
          <cell r="BU354">
            <v>-345</v>
          </cell>
        </row>
        <row r="355">
          <cell r="A355">
            <v>346</v>
          </cell>
          <cell r="B355">
            <v>346</v>
          </cell>
          <cell r="C355" t="str">
            <v>WINTHROP</v>
          </cell>
          <cell r="D355">
            <v>17</v>
          </cell>
          <cell r="E355">
            <v>183249</v>
          </cell>
          <cell r="F355">
            <v>14967</v>
          </cell>
          <cell r="G355">
            <v>198216</v>
          </cell>
          <cell r="I355">
            <v>12560.570343508085</v>
          </cell>
          <cell r="J355">
            <v>0.6274011160593449</v>
          </cell>
          <cell r="K355">
            <v>14967</v>
          </cell>
          <cell r="L355">
            <v>27527.570343508087</v>
          </cell>
          <cell r="N355">
            <v>170688.42965649191</v>
          </cell>
          <cell r="P355">
            <v>0</v>
          </cell>
          <cell r="Q355">
            <v>12560.570343508085</v>
          </cell>
          <cell r="R355">
            <v>14967</v>
          </cell>
          <cell r="S355">
            <v>27527.570343508087</v>
          </cell>
          <cell r="U355">
            <v>34987</v>
          </cell>
          <cell r="V355">
            <v>0</v>
          </cell>
          <cell r="W355">
            <v>346</v>
          </cell>
          <cell r="X355">
            <v>17</v>
          </cell>
          <cell r="Y355">
            <v>183249</v>
          </cell>
          <cell r="Z355">
            <v>0</v>
          </cell>
          <cell r="AA355">
            <v>183249</v>
          </cell>
          <cell r="AB355">
            <v>14967</v>
          </cell>
          <cell r="AC355">
            <v>198216</v>
          </cell>
          <cell r="AD355">
            <v>0</v>
          </cell>
          <cell r="AE355">
            <v>0</v>
          </cell>
          <cell r="AF355">
            <v>0</v>
          </cell>
          <cell r="AG355">
            <v>198216</v>
          </cell>
          <cell r="AI355">
            <v>346</v>
          </cell>
          <cell r="AJ355">
            <v>346</v>
          </cell>
          <cell r="AK355" t="str">
            <v>WINTHROP</v>
          </cell>
          <cell r="AL355">
            <v>183249</v>
          </cell>
          <cell r="AM355">
            <v>170129</v>
          </cell>
          <cell r="AN355">
            <v>13120</v>
          </cell>
          <cell r="AO355">
            <v>2588</v>
          </cell>
          <cell r="AP355">
            <v>3514.75</v>
          </cell>
          <cell r="AQ355">
            <v>797.25</v>
          </cell>
          <cell r="AR355">
            <v>0</v>
          </cell>
          <cell r="AS355">
            <v>0</v>
          </cell>
          <cell r="AT355">
            <v>0</v>
          </cell>
          <cell r="AU355">
            <v>20020</v>
          </cell>
          <cell r="AV355">
            <v>12560.570343508085</v>
          </cell>
          <cell r="AX355">
            <v>346</v>
          </cell>
          <cell r="AY355" t="str">
            <v>WINTHROP</v>
          </cell>
          <cell r="BC355">
            <v>0</v>
          </cell>
          <cell r="BF355">
            <v>0</v>
          </cell>
          <cell r="BG355">
            <v>0</v>
          </cell>
          <cell r="BI355">
            <v>0</v>
          </cell>
          <cell r="BJ355">
            <v>13120</v>
          </cell>
          <cell r="BK355">
            <v>13120</v>
          </cell>
          <cell r="BL355">
            <v>0</v>
          </cell>
          <cell r="BN355">
            <v>0</v>
          </cell>
          <cell r="BO355">
            <v>0</v>
          </cell>
          <cell r="BQ355">
            <v>28336</v>
          </cell>
          <cell r="BR355">
            <v>0</v>
          </cell>
          <cell r="BU355">
            <v>-346</v>
          </cell>
        </row>
        <row r="356">
          <cell r="A356">
            <v>347</v>
          </cell>
          <cell r="B356">
            <v>347</v>
          </cell>
          <cell r="C356" t="str">
            <v>WOBURN</v>
          </cell>
          <cell r="D356">
            <v>14</v>
          </cell>
          <cell r="E356">
            <v>195032</v>
          </cell>
          <cell r="F356">
            <v>12502</v>
          </cell>
          <cell r="G356">
            <v>207534</v>
          </cell>
          <cell r="I356">
            <v>0</v>
          </cell>
          <cell r="J356">
            <v>0</v>
          </cell>
          <cell r="K356">
            <v>12502</v>
          </cell>
          <cell r="L356">
            <v>12502</v>
          </cell>
          <cell r="N356">
            <v>195032</v>
          </cell>
          <cell r="P356">
            <v>0</v>
          </cell>
          <cell r="Q356">
            <v>0</v>
          </cell>
          <cell r="R356">
            <v>12502</v>
          </cell>
          <cell r="S356">
            <v>12502</v>
          </cell>
          <cell r="U356">
            <v>47311.25</v>
          </cell>
          <cell r="V356">
            <v>0</v>
          </cell>
          <cell r="W356">
            <v>347</v>
          </cell>
          <cell r="X356">
            <v>14</v>
          </cell>
          <cell r="Y356">
            <v>195032</v>
          </cell>
          <cell r="Z356">
            <v>0</v>
          </cell>
          <cell r="AA356">
            <v>195032</v>
          </cell>
          <cell r="AB356">
            <v>12502</v>
          </cell>
          <cell r="AC356">
            <v>207534</v>
          </cell>
          <cell r="AD356">
            <v>0</v>
          </cell>
          <cell r="AE356">
            <v>0</v>
          </cell>
          <cell r="AF356">
            <v>0</v>
          </cell>
          <cell r="AG356">
            <v>207534</v>
          </cell>
          <cell r="AI356">
            <v>347</v>
          </cell>
          <cell r="AJ356">
            <v>347</v>
          </cell>
          <cell r="AK356" t="str">
            <v>WOBURN</v>
          </cell>
          <cell r="AL356">
            <v>195032</v>
          </cell>
          <cell r="AM356">
            <v>199351</v>
          </cell>
          <cell r="AN356">
            <v>0</v>
          </cell>
          <cell r="AO356">
            <v>15889.75</v>
          </cell>
          <cell r="AP356">
            <v>0</v>
          </cell>
          <cell r="AQ356">
            <v>8825.5</v>
          </cell>
          <cell r="AR356">
            <v>5810.25</v>
          </cell>
          <cell r="AS356">
            <v>4283.75</v>
          </cell>
          <cell r="AT356">
            <v>0</v>
          </cell>
          <cell r="AU356">
            <v>34809.25</v>
          </cell>
          <cell r="AV356">
            <v>0</v>
          </cell>
          <cell r="AX356">
            <v>347</v>
          </cell>
          <cell r="AY356" t="str">
            <v>WOBURN</v>
          </cell>
          <cell r="BC356">
            <v>0</v>
          </cell>
          <cell r="BF356">
            <v>0</v>
          </cell>
          <cell r="BG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N356">
            <v>0</v>
          </cell>
          <cell r="BO356">
            <v>0</v>
          </cell>
          <cell r="BQ356">
            <v>8511</v>
          </cell>
          <cell r="BR356">
            <v>0</v>
          </cell>
          <cell r="BU356">
            <v>-347</v>
          </cell>
        </row>
        <row r="357">
          <cell r="A357">
            <v>348</v>
          </cell>
          <cell r="B357">
            <v>348</v>
          </cell>
          <cell r="C357" t="str">
            <v>WORCESTER</v>
          </cell>
          <cell r="D357">
            <v>2055</v>
          </cell>
          <cell r="E357">
            <v>22371478</v>
          </cell>
          <cell r="F357">
            <v>1813299</v>
          </cell>
          <cell r="G357">
            <v>24184777</v>
          </cell>
          <cell r="I357">
            <v>0</v>
          </cell>
          <cell r="J357">
            <v>0</v>
          </cell>
          <cell r="K357">
            <v>1813299</v>
          </cell>
          <cell r="L357">
            <v>1813299</v>
          </cell>
          <cell r="N357">
            <v>22371478</v>
          </cell>
          <cell r="P357">
            <v>0</v>
          </cell>
          <cell r="Q357">
            <v>0</v>
          </cell>
          <cell r="R357">
            <v>1813299</v>
          </cell>
          <cell r="S357">
            <v>1813299</v>
          </cell>
          <cell r="U357">
            <v>2698773.25</v>
          </cell>
          <cell r="V357">
            <v>0</v>
          </cell>
          <cell r="W357">
            <v>348</v>
          </cell>
          <cell r="X357">
            <v>2055</v>
          </cell>
          <cell r="Y357">
            <v>22371478</v>
          </cell>
          <cell r="Z357">
            <v>0</v>
          </cell>
          <cell r="AA357">
            <v>22371478</v>
          </cell>
          <cell r="AB357">
            <v>1813299</v>
          </cell>
          <cell r="AC357">
            <v>24184777</v>
          </cell>
          <cell r="AD357">
            <v>0</v>
          </cell>
          <cell r="AE357">
            <v>0</v>
          </cell>
          <cell r="AF357">
            <v>0</v>
          </cell>
          <cell r="AG357">
            <v>24184777</v>
          </cell>
          <cell r="AI357">
            <v>348</v>
          </cell>
          <cell r="AJ357">
            <v>348</v>
          </cell>
          <cell r="AK357" t="str">
            <v>WORCESTER</v>
          </cell>
          <cell r="AL357">
            <v>22371478</v>
          </cell>
          <cell r="AM357">
            <v>22670277</v>
          </cell>
          <cell r="AN357">
            <v>0</v>
          </cell>
          <cell r="AO357">
            <v>14112.5</v>
          </cell>
          <cell r="AP357">
            <v>0</v>
          </cell>
          <cell r="AQ357">
            <v>358149</v>
          </cell>
          <cell r="AR357">
            <v>258284.25</v>
          </cell>
          <cell r="AS357">
            <v>254928.5</v>
          </cell>
          <cell r="AT357">
            <v>0</v>
          </cell>
          <cell r="AU357">
            <v>885474.25</v>
          </cell>
          <cell r="AV357">
            <v>0</v>
          </cell>
          <cell r="AX357">
            <v>348</v>
          </cell>
          <cell r="AY357" t="str">
            <v>WORCESTER</v>
          </cell>
          <cell r="BC357">
            <v>0</v>
          </cell>
          <cell r="BF357">
            <v>0</v>
          </cell>
          <cell r="BG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N357">
            <v>0</v>
          </cell>
          <cell r="BO357">
            <v>0</v>
          </cell>
          <cell r="BQ357">
            <v>1391166</v>
          </cell>
          <cell r="BR357">
            <v>0</v>
          </cell>
          <cell r="BU357">
            <v>-348</v>
          </cell>
        </row>
        <row r="358">
          <cell r="A358">
            <v>349</v>
          </cell>
          <cell r="B358">
            <v>349</v>
          </cell>
          <cell r="C358" t="str">
            <v>WORTHINGTON</v>
          </cell>
          <cell r="D358">
            <v>1</v>
          </cell>
          <cell r="E358">
            <v>11471</v>
          </cell>
          <cell r="F358">
            <v>893</v>
          </cell>
          <cell r="G358">
            <v>12364</v>
          </cell>
          <cell r="I358">
            <v>10981.882805669302</v>
          </cell>
          <cell r="J358">
            <v>0.95736054447470154</v>
          </cell>
          <cell r="K358">
            <v>893</v>
          </cell>
          <cell r="L358">
            <v>11874.882805669302</v>
          </cell>
          <cell r="N358">
            <v>489.11719433069811</v>
          </cell>
          <cell r="P358">
            <v>0</v>
          </cell>
          <cell r="Q358">
            <v>10981.882805669302</v>
          </cell>
          <cell r="R358">
            <v>893</v>
          </cell>
          <cell r="S358">
            <v>11874.882805669302</v>
          </cell>
          <cell r="U358">
            <v>12364</v>
          </cell>
          <cell r="V358">
            <v>0</v>
          </cell>
          <cell r="W358">
            <v>349</v>
          </cell>
          <cell r="X358">
            <v>1</v>
          </cell>
          <cell r="Y358">
            <v>11471</v>
          </cell>
          <cell r="Z358">
            <v>0</v>
          </cell>
          <cell r="AA358">
            <v>11471</v>
          </cell>
          <cell r="AB358">
            <v>893</v>
          </cell>
          <cell r="AC358">
            <v>12364</v>
          </cell>
          <cell r="AD358">
            <v>0</v>
          </cell>
          <cell r="AE358">
            <v>0</v>
          </cell>
          <cell r="AF358">
            <v>0</v>
          </cell>
          <cell r="AG358">
            <v>12364</v>
          </cell>
          <cell r="AI358">
            <v>349</v>
          </cell>
          <cell r="AJ358">
            <v>349</v>
          </cell>
          <cell r="AK358" t="str">
            <v>WORTHINGTON</v>
          </cell>
          <cell r="AL358">
            <v>11471</v>
          </cell>
          <cell r="AM358">
            <v>0</v>
          </cell>
          <cell r="AN358">
            <v>11471</v>
          </cell>
          <cell r="AO358">
            <v>0</v>
          </cell>
          <cell r="AP358">
            <v>0</v>
          </cell>
          <cell r="AQ358">
            <v>0</v>
          </cell>
          <cell r="AR358">
            <v>0</v>
          </cell>
          <cell r="AS358">
            <v>0</v>
          </cell>
          <cell r="AT358">
            <v>0</v>
          </cell>
          <cell r="AU358">
            <v>11471</v>
          </cell>
          <cell r="AV358">
            <v>10981.882805669302</v>
          </cell>
          <cell r="AX358">
            <v>349</v>
          </cell>
          <cell r="AY358" t="str">
            <v>WORTHINGTON</v>
          </cell>
          <cell r="BC358">
            <v>0</v>
          </cell>
          <cell r="BF358">
            <v>0</v>
          </cell>
          <cell r="BG358">
            <v>0</v>
          </cell>
          <cell r="BI358">
            <v>0</v>
          </cell>
          <cell r="BJ358">
            <v>11471</v>
          </cell>
          <cell r="BK358">
            <v>11471</v>
          </cell>
          <cell r="BL358">
            <v>0</v>
          </cell>
          <cell r="BN358">
            <v>0</v>
          </cell>
          <cell r="BO358">
            <v>0</v>
          </cell>
          <cell r="BQ358">
            <v>0</v>
          </cell>
          <cell r="BR358">
            <v>0</v>
          </cell>
          <cell r="BT358" t="str">
            <v>fy16</v>
          </cell>
          <cell r="BU358">
            <v>-349</v>
          </cell>
        </row>
        <row r="359">
          <cell r="A359">
            <v>350</v>
          </cell>
          <cell r="B359">
            <v>350</v>
          </cell>
          <cell r="C359" t="str">
            <v>WRENTHAM</v>
          </cell>
          <cell r="D359">
            <v>9</v>
          </cell>
          <cell r="E359">
            <v>124029</v>
          </cell>
          <cell r="F359">
            <v>8037</v>
          </cell>
          <cell r="G359">
            <v>132066</v>
          </cell>
          <cell r="I359">
            <v>26519.844442493708</v>
          </cell>
          <cell r="J359">
            <v>0.7353091724948867</v>
          </cell>
          <cell r="K359">
            <v>8037</v>
          </cell>
          <cell r="L359">
            <v>34556.844442493704</v>
          </cell>
          <cell r="N359">
            <v>97509.155557506296</v>
          </cell>
          <cell r="P359">
            <v>0</v>
          </cell>
          <cell r="Q359">
            <v>26519.844442493708</v>
          </cell>
          <cell r="R359">
            <v>8037</v>
          </cell>
          <cell r="S359">
            <v>34556.844442493704</v>
          </cell>
          <cell r="U359">
            <v>44103.25</v>
          </cell>
          <cell r="V359">
            <v>0</v>
          </cell>
          <cell r="W359">
            <v>350</v>
          </cell>
          <cell r="X359">
            <v>9</v>
          </cell>
          <cell r="Y359">
            <v>124029</v>
          </cell>
          <cell r="Z359">
            <v>0</v>
          </cell>
          <cell r="AA359">
            <v>124029</v>
          </cell>
          <cell r="AB359">
            <v>8037</v>
          </cell>
          <cell r="AC359">
            <v>132066</v>
          </cell>
          <cell r="AD359">
            <v>0</v>
          </cell>
          <cell r="AE359">
            <v>0</v>
          </cell>
          <cell r="AF359">
            <v>0</v>
          </cell>
          <cell r="AG359">
            <v>132066</v>
          </cell>
          <cell r="AI359">
            <v>350</v>
          </cell>
          <cell r="AJ359">
            <v>350</v>
          </cell>
          <cell r="AK359" t="str">
            <v>WRENTHAM</v>
          </cell>
          <cell r="AL359">
            <v>124029</v>
          </cell>
          <cell r="AM359">
            <v>96328</v>
          </cell>
          <cell r="AN359">
            <v>27701</v>
          </cell>
          <cell r="AO359">
            <v>682.25</v>
          </cell>
          <cell r="AP359">
            <v>5639.75</v>
          </cell>
          <cell r="AQ359">
            <v>1481.5</v>
          </cell>
          <cell r="AR359">
            <v>0</v>
          </cell>
          <cell r="AS359">
            <v>561.75</v>
          </cell>
          <cell r="AT359">
            <v>0</v>
          </cell>
          <cell r="AU359">
            <v>36066.25</v>
          </cell>
          <cell r="AV359">
            <v>26519.844442493708</v>
          </cell>
          <cell r="AX359">
            <v>350</v>
          </cell>
          <cell r="AY359" t="str">
            <v>WRENTHAM</v>
          </cell>
          <cell r="BC359">
            <v>0</v>
          </cell>
          <cell r="BF359">
            <v>0</v>
          </cell>
          <cell r="BG359">
            <v>0</v>
          </cell>
          <cell r="BI359">
            <v>0</v>
          </cell>
          <cell r="BJ359">
            <v>27701</v>
          </cell>
          <cell r="BK359">
            <v>27701</v>
          </cell>
          <cell r="BL359">
            <v>0</v>
          </cell>
          <cell r="BN359">
            <v>0</v>
          </cell>
          <cell r="BO359">
            <v>0</v>
          </cell>
          <cell r="BQ359">
            <v>4864</v>
          </cell>
          <cell r="BR359">
            <v>682.25</v>
          </cell>
          <cell r="BU359">
            <v>-350</v>
          </cell>
        </row>
        <row r="360">
          <cell r="A360">
            <v>351</v>
          </cell>
          <cell r="B360">
            <v>351</v>
          </cell>
          <cell r="C360" t="str">
            <v>YARMOUTH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I360">
            <v>0</v>
          </cell>
          <cell r="J360" t="str">
            <v/>
          </cell>
          <cell r="K360">
            <v>0</v>
          </cell>
          <cell r="L360">
            <v>0</v>
          </cell>
          <cell r="N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U360">
            <v>0</v>
          </cell>
          <cell r="V360">
            <v>0</v>
          </cell>
          <cell r="W360">
            <v>351</v>
          </cell>
          <cell r="AI360">
            <v>351</v>
          </cell>
          <cell r="AJ360">
            <v>351</v>
          </cell>
          <cell r="AK360" t="str">
            <v>YARMOUTH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P360">
            <v>0</v>
          </cell>
          <cell r="AQ360">
            <v>0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0</v>
          </cell>
          <cell r="AX360">
            <v>351</v>
          </cell>
          <cell r="AY360" t="str">
            <v>YARMOUTH</v>
          </cell>
          <cell r="BC360">
            <v>0</v>
          </cell>
          <cell r="BF360">
            <v>0</v>
          </cell>
          <cell r="BG360">
            <v>0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N360">
            <v>0</v>
          </cell>
          <cell r="BO360">
            <v>0</v>
          </cell>
          <cell r="BQ360">
            <v>0</v>
          </cell>
          <cell r="BR360">
            <v>0</v>
          </cell>
          <cell r="BU360">
            <v>-351</v>
          </cell>
        </row>
        <row r="361">
          <cell r="A361">
            <v>352</v>
          </cell>
          <cell r="B361">
            <v>352</v>
          </cell>
          <cell r="C361" t="str">
            <v>DEVENS</v>
          </cell>
          <cell r="D361">
            <v>5</v>
          </cell>
          <cell r="E361">
            <v>71690</v>
          </cell>
          <cell r="F361">
            <v>4465</v>
          </cell>
          <cell r="G361">
            <v>76155</v>
          </cell>
          <cell r="I361">
            <v>54863.460722211719</v>
          </cell>
          <cell r="J361">
            <v>0.95360400332352824</v>
          </cell>
          <cell r="K361">
            <v>4465</v>
          </cell>
          <cell r="L361">
            <v>59328.460722211719</v>
          </cell>
          <cell r="N361">
            <v>16826.539277788281</v>
          </cell>
          <cell r="P361">
            <v>0</v>
          </cell>
          <cell r="Q361">
            <v>54863.460722211719</v>
          </cell>
          <cell r="R361">
            <v>4465</v>
          </cell>
          <cell r="S361">
            <v>59328.460722211719</v>
          </cell>
          <cell r="U361">
            <v>61997.75</v>
          </cell>
          <cell r="V361">
            <v>0</v>
          </cell>
          <cell r="W361">
            <v>352</v>
          </cell>
          <cell r="X361">
            <v>5</v>
          </cell>
          <cell r="Y361">
            <v>71690</v>
          </cell>
          <cell r="Z361">
            <v>0</v>
          </cell>
          <cell r="AA361">
            <v>71690</v>
          </cell>
          <cell r="AB361">
            <v>4465</v>
          </cell>
          <cell r="AC361">
            <v>76155</v>
          </cell>
          <cell r="AD361">
            <v>0</v>
          </cell>
          <cell r="AE361">
            <v>0</v>
          </cell>
          <cell r="AF361">
            <v>0</v>
          </cell>
          <cell r="AG361">
            <v>76155</v>
          </cell>
          <cell r="AI361">
            <v>352</v>
          </cell>
          <cell r="AJ361">
            <v>352</v>
          </cell>
          <cell r="AK361" t="str">
            <v>DEVENS</v>
          </cell>
          <cell r="AL361">
            <v>71690</v>
          </cell>
          <cell r="AM361">
            <v>14383</v>
          </cell>
          <cell r="AN361">
            <v>57307</v>
          </cell>
          <cell r="AO361">
            <v>176</v>
          </cell>
          <cell r="AP361">
            <v>49.75</v>
          </cell>
          <cell r="AQ361">
            <v>0</v>
          </cell>
          <cell r="AR361">
            <v>0</v>
          </cell>
          <cell r="AS361">
            <v>0</v>
          </cell>
          <cell r="AT361">
            <v>0</v>
          </cell>
          <cell r="AU361">
            <v>57532.75</v>
          </cell>
          <cell r="AV361">
            <v>54863.460722211719</v>
          </cell>
          <cell r="AX361">
            <v>352</v>
          </cell>
          <cell r="AY361" t="str">
            <v>DEVENS</v>
          </cell>
          <cell r="BC361">
            <v>0</v>
          </cell>
          <cell r="BF361">
            <v>0</v>
          </cell>
          <cell r="BG361">
            <v>0</v>
          </cell>
          <cell r="BI361">
            <v>0</v>
          </cell>
          <cell r="BJ361">
            <v>57307</v>
          </cell>
          <cell r="BK361">
            <v>57307</v>
          </cell>
          <cell r="BL361">
            <v>0</v>
          </cell>
          <cell r="BN361">
            <v>0</v>
          </cell>
          <cell r="BO361">
            <v>0</v>
          </cell>
          <cell r="BQ361">
            <v>0</v>
          </cell>
          <cell r="BR361">
            <v>0</v>
          </cell>
          <cell r="BU361">
            <v>-352</v>
          </cell>
        </row>
        <row r="362">
          <cell r="A362">
            <v>353</v>
          </cell>
          <cell r="C362" t="str">
            <v>SOUTHFIELD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I362">
            <v>0</v>
          </cell>
          <cell r="J362" t="str">
            <v/>
          </cell>
          <cell r="K362">
            <v>0</v>
          </cell>
          <cell r="L362">
            <v>0</v>
          </cell>
          <cell r="N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U362">
            <v>0</v>
          </cell>
          <cell r="V362">
            <v>0</v>
          </cell>
          <cell r="W362">
            <v>353</v>
          </cell>
          <cell r="AI362">
            <v>353</v>
          </cell>
          <cell r="AJ362">
            <v>353</v>
          </cell>
          <cell r="AK362" t="str">
            <v>SOUTHFIELD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P362">
            <v>0</v>
          </cell>
          <cell r="AQ362">
            <v>0</v>
          </cell>
          <cell r="AR362">
            <v>0</v>
          </cell>
          <cell r="AS362">
            <v>0</v>
          </cell>
          <cell r="AT362">
            <v>0</v>
          </cell>
          <cell r="AU362">
            <v>0</v>
          </cell>
          <cell r="AV362">
            <v>0</v>
          </cell>
          <cell r="AX362">
            <v>353</v>
          </cell>
          <cell r="AY362" t="str">
            <v>SOUTHFIELD</v>
          </cell>
          <cell r="BC362">
            <v>0</v>
          </cell>
          <cell r="BF362">
            <v>0</v>
          </cell>
          <cell r="BG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N362">
            <v>0</v>
          </cell>
          <cell r="BO362">
            <v>0</v>
          </cell>
          <cell r="BQ362">
            <v>0</v>
          </cell>
          <cell r="BR362">
            <v>0</v>
          </cell>
          <cell r="BT362" t="str">
            <v>fy13</v>
          </cell>
          <cell r="BU362">
            <v>-353</v>
          </cell>
        </row>
        <row r="363">
          <cell r="A363">
            <v>406</v>
          </cell>
          <cell r="B363">
            <v>406</v>
          </cell>
          <cell r="C363" t="str">
            <v>NORTHAMPTON SMITH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I363">
            <v>0</v>
          </cell>
          <cell r="J363" t="str">
            <v/>
          </cell>
          <cell r="K363">
            <v>0</v>
          </cell>
          <cell r="L363">
            <v>0</v>
          </cell>
          <cell r="N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U363">
            <v>0</v>
          </cell>
          <cell r="V363">
            <v>0</v>
          </cell>
          <cell r="W363">
            <v>406</v>
          </cell>
          <cell r="AI363">
            <v>406</v>
          </cell>
          <cell r="AJ363">
            <v>406</v>
          </cell>
          <cell r="AK363" t="str">
            <v>NORTHAMPTON SMITH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P363">
            <v>0</v>
          </cell>
          <cell r="AQ363">
            <v>0</v>
          </cell>
          <cell r="AR363">
            <v>0</v>
          </cell>
          <cell r="AS363">
            <v>0</v>
          </cell>
          <cell r="AT363">
            <v>0</v>
          </cell>
          <cell r="AU363">
            <v>0</v>
          </cell>
          <cell r="AV363">
            <v>0</v>
          </cell>
          <cell r="AX363">
            <v>406</v>
          </cell>
          <cell r="AY363" t="str">
            <v>NORTHAMPTON SMITH</v>
          </cell>
          <cell r="BC363">
            <v>0</v>
          </cell>
          <cell r="BF363">
            <v>0</v>
          </cell>
          <cell r="BG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N363">
            <v>0</v>
          </cell>
          <cell r="BO363">
            <v>0</v>
          </cell>
          <cell r="BQ363">
            <v>0</v>
          </cell>
          <cell r="BR363">
            <v>0</v>
          </cell>
          <cell r="BU363">
            <v>-406</v>
          </cell>
        </row>
        <row r="364">
          <cell r="A364">
            <v>600</v>
          </cell>
          <cell r="B364">
            <v>701</v>
          </cell>
          <cell r="C364" t="str">
            <v>ACTON BOXBOROUGH</v>
          </cell>
          <cell r="D364">
            <v>28</v>
          </cell>
          <cell r="E364">
            <v>349870</v>
          </cell>
          <cell r="F364">
            <v>25004</v>
          </cell>
          <cell r="G364">
            <v>374874</v>
          </cell>
          <cell r="I364">
            <v>2146.4023407122809</v>
          </cell>
          <cell r="J364">
            <v>5.9403648812351231E-2</v>
          </cell>
          <cell r="K364">
            <v>25004</v>
          </cell>
          <cell r="L364">
            <v>27150.40234071228</v>
          </cell>
          <cell r="N364">
            <v>347723.59765928774</v>
          </cell>
          <cell r="P364">
            <v>0</v>
          </cell>
          <cell r="Q364">
            <v>2146.4023407122809</v>
          </cell>
          <cell r="R364">
            <v>25004</v>
          </cell>
          <cell r="S364">
            <v>27150.40234071228</v>
          </cell>
          <cell r="U364">
            <v>61136.5</v>
          </cell>
          <cell r="V364">
            <v>0</v>
          </cell>
          <cell r="W364">
            <v>600</v>
          </cell>
          <cell r="X364">
            <v>28</v>
          </cell>
          <cell r="Y364">
            <v>349870</v>
          </cell>
          <cell r="Z364">
            <v>0</v>
          </cell>
          <cell r="AA364">
            <v>349870</v>
          </cell>
          <cell r="AB364">
            <v>25004</v>
          </cell>
          <cell r="AC364">
            <v>374874</v>
          </cell>
          <cell r="AD364">
            <v>0</v>
          </cell>
          <cell r="AE364">
            <v>0</v>
          </cell>
          <cell r="AF364">
            <v>0</v>
          </cell>
          <cell r="AG364">
            <v>374874</v>
          </cell>
          <cell r="AI364">
            <v>600</v>
          </cell>
          <cell r="AJ364">
            <v>701</v>
          </cell>
          <cell r="AK364" t="str">
            <v>ACTON BOXBOROUGH</v>
          </cell>
          <cell r="AL364">
            <v>349870</v>
          </cell>
          <cell r="AM364">
            <v>347628</v>
          </cell>
          <cell r="AN364">
            <v>2242</v>
          </cell>
          <cell r="AO364">
            <v>0</v>
          </cell>
          <cell r="AP364">
            <v>6499.75</v>
          </cell>
          <cell r="AQ364">
            <v>18565</v>
          </cell>
          <cell r="AR364">
            <v>0</v>
          </cell>
          <cell r="AS364">
            <v>8825.75</v>
          </cell>
          <cell r="AT364">
            <v>0</v>
          </cell>
          <cell r="AU364">
            <v>36132.5</v>
          </cell>
          <cell r="AV364">
            <v>2146.4023407122809</v>
          </cell>
          <cell r="AX364">
            <v>600</v>
          </cell>
          <cell r="AY364" t="str">
            <v>ACTON BOXBOROUGH</v>
          </cell>
          <cell r="BC364">
            <v>0</v>
          </cell>
          <cell r="BF364">
            <v>0</v>
          </cell>
          <cell r="BG364">
            <v>0</v>
          </cell>
          <cell r="BI364">
            <v>0</v>
          </cell>
          <cell r="BJ364">
            <v>2242</v>
          </cell>
          <cell r="BK364">
            <v>2242</v>
          </cell>
          <cell r="BL364">
            <v>0</v>
          </cell>
          <cell r="BN364">
            <v>0</v>
          </cell>
          <cell r="BO364">
            <v>0</v>
          </cell>
          <cell r="BQ364">
            <v>20853</v>
          </cell>
          <cell r="BR364">
            <v>0</v>
          </cell>
          <cell r="BT364" t="str">
            <v>fy15</v>
          </cell>
          <cell r="BU364">
            <v>-600</v>
          </cell>
        </row>
        <row r="365">
          <cell r="A365">
            <v>603</v>
          </cell>
          <cell r="B365">
            <v>702</v>
          </cell>
          <cell r="C365" t="str">
            <v>ADAMS CHESHIRE</v>
          </cell>
          <cell r="D365">
            <v>72</v>
          </cell>
          <cell r="E365">
            <v>899640</v>
          </cell>
          <cell r="F365">
            <v>64296</v>
          </cell>
          <cell r="G365">
            <v>963936</v>
          </cell>
          <cell r="I365">
            <v>160411.50339000308</v>
          </cell>
          <cell r="J365">
            <v>0.6125703613581478</v>
          </cell>
          <cell r="K365">
            <v>64296</v>
          </cell>
          <cell r="L365">
            <v>224707.50339000308</v>
          </cell>
          <cell r="N365">
            <v>739228.49660999689</v>
          </cell>
          <cell r="P365">
            <v>0</v>
          </cell>
          <cell r="Q365">
            <v>160411.50339000308</v>
          </cell>
          <cell r="R365">
            <v>64296</v>
          </cell>
          <cell r="S365">
            <v>224707.50339000308</v>
          </cell>
          <cell r="U365">
            <v>326162.25</v>
          </cell>
          <cell r="V365">
            <v>0</v>
          </cell>
          <cell r="W365">
            <v>603</v>
          </cell>
          <cell r="X365">
            <v>72</v>
          </cell>
          <cell r="Y365">
            <v>899640</v>
          </cell>
          <cell r="Z365">
            <v>0</v>
          </cell>
          <cell r="AA365">
            <v>899640</v>
          </cell>
          <cell r="AB365">
            <v>64296</v>
          </cell>
          <cell r="AC365">
            <v>963936</v>
          </cell>
          <cell r="AD365">
            <v>0</v>
          </cell>
          <cell r="AE365">
            <v>0</v>
          </cell>
          <cell r="AF365">
            <v>0</v>
          </cell>
          <cell r="AG365">
            <v>963936</v>
          </cell>
          <cell r="AI365">
            <v>603</v>
          </cell>
          <cell r="AJ365">
            <v>702</v>
          </cell>
          <cell r="AK365" t="str">
            <v>ADAMS CHESHIRE</v>
          </cell>
          <cell r="AL365">
            <v>899640</v>
          </cell>
          <cell r="AM365">
            <v>732084</v>
          </cell>
          <cell r="AN365">
            <v>167556</v>
          </cell>
          <cell r="AO365">
            <v>8013.5</v>
          </cell>
          <cell r="AP365">
            <v>0</v>
          </cell>
          <cell r="AQ365">
            <v>34522</v>
          </cell>
          <cell r="AR365">
            <v>0</v>
          </cell>
          <cell r="AS365">
            <v>51774.75</v>
          </cell>
          <cell r="AT365">
            <v>0</v>
          </cell>
          <cell r="AU365">
            <v>261866.25</v>
          </cell>
          <cell r="AV365">
            <v>160411.50339000308</v>
          </cell>
          <cell r="AX365">
            <v>603</v>
          </cell>
          <cell r="AY365" t="str">
            <v>ADAMS CHESHIRE</v>
          </cell>
          <cell r="BC365">
            <v>0</v>
          </cell>
          <cell r="BF365">
            <v>0</v>
          </cell>
          <cell r="BG365">
            <v>0</v>
          </cell>
          <cell r="BI365">
            <v>0</v>
          </cell>
          <cell r="BJ365">
            <v>167556</v>
          </cell>
          <cell r="BK365">
            <v>167556</v>
          </cell>
          <cell r="BL365">
            <v>0</v>
          </cell>
          <cell r="BN365">
            <v>0</v>
          </cell>
          <cell r="BO365">
            <v>0</v>
          </cell>
          <cell r="BQ365">
            <v>102375</v>
          </cell>
          <cell r="BR365">
            <v>16433.75</v>
          </cell>
          <cell r="BU365">
            <v>-603</v>
          </cell>
        </row>
        <row r="366">
          <cell r="A366">
            <v>605</v>
          </cell>
          <cell r="B366">
            <v>703</v>
          </cell>
          <cell r="C366" t="str">
            <v>AMHERST PELHAM</v>
          </cell>
          <cell r="D366">
            <v>90</v>
          </cell>
          <cell r="E366">
            <v>1447952</v>
          </cell>
          <cell r="F366">
            <v>79985</v>
          </cell>
          <cell r="G366">
            <v>1527937</v>
          </cell>
          <cell r="I366">
            <v>359873.74338912923</v>
          </cell>
          <cell r="J366">
            <v>0.78638066614323976</v>
          </cell>
          <cell r="K366">
            <v>79985</v>
          </cell>
          <cell r="L366">
            <v>439858.74338912923</v>
          </cell>
          <cell r="N366">
            <v>1088078.2566108708</v>
          </cell>
          <cell r="P366">
            <v>0</v>
          </cell>
          <cell r="Q366">
            <v>359873.74338912923</v>
          </cell>
          <cell r="R366">
            <v>79985</v>
          </cell>
          <cell r="S366">
            <v>439858.74338912923</v>
          </cell>
          <cell r="U366">
            <v>537618</v>
          </cell>
          <cell r="V366">
            <v>0</v>
          </cell>
          <cell r="W366">
            <v>605</v>
          </cell>
          <cell r="X366">
            <v>90</v>
          </cell>
          <cell r="Y366">
            <v>1447952</v>
          </cell>
          <cell r="Z366">
            <v>0</v>
          </cell>
          <cell r="AA366">
            <v>1447952</v>
          </cell>
          <cell r="AB366">
            <v>79985</v>
          </cell>
          <cell r="AC366">
            <v>1527937</v>
          </cell>
          <cell r="AD366">
            <v>0</v>
          </cell>
          <cell r="AE366">
            <v>0</v>
          </cell>
          <cell r="AF366">
            <v>0</v>
          </cell>
          <cell r="AG366">
            <v>1527937</v>
          </cell>
          <cell r="AI366">
            <v>605</v>
          </cell>
          <cell r="AJ366">
            <v>703</v>
          </cell>
          <cell r="AK366" t="str">
            <v>AMHERST PELHAM</v>
          </cell>
          <cell r="AL366">
            <v>1447952</v>
          </cell>
          <cell r="AM366">
            <v>1072050</v>
          </cell>
          <cell r="AN366">
            <v>375902</v>
          </cell>
          <cell r="AO366">
            <v>15767.5</v>
          </cell>
          <cell r="AP366">
            <v>23242.25</v>
          </cell>
          <cell r="AQ366">
            <v>10215.75</v>
          </cell>
          <cell r="AR366">
            <v>32505.5</v>
          </cell>
          <cell r="AS366">
            <v>0</v>
          </cell>
          <cell r="AT366">
            <v>0</v>
          </cell>
          <cell r="AU366">
            <v>457633</v>
          </cell>
          <cell r="AV366">
            <v>359873.74338912923</v>
          </cell>
          <cell r="AX366">
            <v>605</v>
          </cell>
          <cell r="AY366" t="str">
            <v>AMHERST PELHAM</v>
          </cell>
          <cell r="BC366">
            <v>0</v>
          </cell>
          <cell r="BF366">
            <v>0</v>
          </cell>
          <cell r="BG366">
            <v>0</v>
          </cell>
          <cell r="BI366">
            <v>0</v>
          </cell>
          <cell r="BJ366">
            <v>375902</v>
          </cell>
          <cell r="BK366">
            <v>375902</v>
          </cell>
          <cell r="BL366">
            <v>0</v>
          </cell>
          <cell r="BN366">
            <v>0</v>
          </cell>
          <cell r="BO366">
            <v>0</v>
          </cell>
          <cell r="BQ366">
            <v>145475</v>
          </cell>
          <cell r="BR366">
            <v>42697.5</v>
          </cell>
          <cell r="BU366">
            <v>-605</v>
          </cell>
        </row>
        <row r="367">
          <cell r="A367">
            <v>610</v>
          </cell>
          <cell r="B367">
            <v>704</v>
          </cell>
          <cell r="C367" t="str">
            <v>ASHBURNHAM WESTMINSTER</v>
          </cell>
          <cell r="D367">
            <v>12</v>
          </cell>
          <cell r="E367">
            <v>126264</v>
          </cell>
          <cell r="F367">
            <v>10716</v>
          </cell>
          <cell r="G367">
            <v>136980</v>
          </cell>
          <cell r="I367">
            <v>11540.981363642528</v>
          </cell>
          <cell r="J367">
            <v>0.44937578925688082</v>
          </cell>
          <cell r="K367">
            <v>10716</v>
          </cell>
          <cell r="L367">
            <v>22256.981363642528</v>
          </cell>
          <cell r="N367">
            <v>114723.01863635748</v>
          </cell>
          <cell r="P367">
            <v>0</v>
          </cell>
          <cell r="Q367">
            <v>11540.981363642528</v>
          </cell>
          <cell r="R367">
            <v>10716</v>
          </cell>
          <cell r="S367">
            <v>22256.981363642528</v>
          </cell>
          <cell r="U367">
            <v>36398.25</v>
          </cell>
          <cell r="V367">
            <v>0</v>
          </cell>
          <cell r="W367">
            <v>610</v>
          </cell>
          <cell r="X367">
            <v>12</v>
          </cell>
          <cell r="Y367">
            <v>126264</v>
          </cell>
          <cell r="Z367">
            <v>0</v>
          </cell>
          <cell r="AA367">
            <v>126264</v>
          </cell>
          <cell r="AB367">
            <v>10716</v>
          </cell>
          <cell r="AC367">
            <v>136980</v>
          </cell>
          <cell r="AD367">
            <v>0</v>
          </cell>
          <cell r="AE367">
            <v>0</v>
          </cell>
          <cell r="AF367">
            <v>0</v>
          </cell>
          <cell r="AG367">
            <v>136980</v>
          </cell>
          <cell r="AI367">
            <v>610</v>
          </cell>
          <cell r="AJ367">
            <v>704</v>
          </cell>
          <cell r="AK367" t="str">
            <v>ASHBURNHAM WESTMINSTER</v>
          </cell>
          <cell r="AL367">
            <v>126264</v>
          </cell>
          <cell r="AM367">
            <v>114209</v>
          </cell>
          <cell r="AN367">
            <v>12055</v>
          </cell>
          <cell r="AO367">
            <v>0</v>
          </cell>
          <cell r="AP367">
            <v>0</v>
          </cell>
          <cell r="AQ367">
            <v>3475.5</v>
          </cell>
          <cell r="AR367">
            <v>10151.75</v>
          </cell>
          <cell r="AS367">
            <v>0</v>
          </cell>
          <cell r="AT367">
            <v>0</v>
          </cell>
          <cell r="AU367">
            <v>25682.25</v>
          </cell>
          <cell r="AV367">
            <v>11540.981363642528</v>
          </cell>
          <cell r="AX367">
            <v>610</v>
          </cell>
          <cell r="AY367" t="str">
            <v>ASHBURNHAM WESTMINSTER</v>
          </cell>
          <cell r="BC367">
            <v>0</v>
          </cell>
          <cell r="BF367">
            <v>0</v>
          </cell>
          <cell r="BG367">
            <v>0</v>
          </cell>
          <cell r="BI367">
            <v>0</v>
          </cell>
          <cell r="BJ367">
            <v>12055</v>
          </cell>
          <cell r="BK367">
            <v>12055</v>
          </cell>
          <cell r="BL367">
            <v>0</v>
          </cell>
          <cell r="BN367">
            <v>0</v>
          </cell>
          <cell r="BO367">
            <v>0</v>
          </cell>
          <cell r="BQ367">
            <v>3598</v>
          </cell>
          <cell r="BR367">
            <v>3560</v>
          </cell>
          <cell r="BU367">
            <v>-610</v>
          </cell>
        </row>
        <row r="368">
          <cell r="A368">
            <v>615</v>
          </cell>
          <cell r="B368">
            <v>705</v>
          </cell>
          <cell r="C368" t="str">
            <v>ATHOL ROYALSTON</v>
          </cell>
          <cell r="D368">
            <v>4</v>
          </cell>
          <cell r="E368">
            <v>38670</v>
          </cell>
          <cell r="F368">
            <v>3565</v>
          </cell>
          <cell r="G368">
            <v>42235</v>
          </cell>
          <cell r="I368">
            <v>28437.437613076534</v>
          </cell>
          <cell r="J368">
            <v>0.95736054447470154</v>
          </cell>
          <cell r="K368">
            <v>3565</v>
          </cell>
          <cell r="L368">
            <v>32002.437613076534</v>
          </cell>
          <cell r="N368">
            <v>10232.562386923466</v>
          </cell>
          <cell r="P368">
            <v>0</v>
          </cell>
          <cell r="Q368">
            <v>28437.437613076534</v>
          </cell>
          <cell r="R368">
            <v>3565</v>
          </cell>
          <cell r="S368">
            <v>32002.437613076534</v>
          </cell>
          <cell r="U368">
            <v>33269</v>
          </cell>
          <cell r="V368">
            <v>0</v>
          </cell>
          <cell r="W368">
            <v>615</v>
          </cell>
          <cell r="X368">
            <v>4</v>
          </cell>
          <cell r="Y368">
            <v>38670</v>
          </cell>
          <cell r="Z368">
            <v>0</v>
          </cell>
          <cell r="AA368">
            <v>38670</v>
          </cell>
          <cell r="AB368">
            <v>3565</v>
          </cell>
          <cell r="AC368">
            <v>42235</v>
          </cell>
          <cell r="AD368">
            <v>0</v>
          </cell>
          <cell r="AE368">
            <v>0</v>
          </cell>
          <cell r="AF368">
            <v>0</v>
          </cell>
          <cell r="AG368">
            <v>42235</v>
          </cell>
          <cell r="AI368">
            <v>615</v>
          </cell>
          <cell r="AJ368">
            <v>705</v>
          </cell>
          <cell r="AK368" t="str">
            <v>ATHOL ROYALSTON</v>
          </cell>
          <cell r="AL368">
            <v>38670</v>
          </cell>
          <cell r="AM368">
            <v>8966</v>
          </cell>
          <cell r="AN368">
            <v>29704</v>
          </cell>
          <cell r="AO368">
            <v>0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29704</v>
          </cell>
          <cell r="AV368">
            <v>28437.437613076534</v>
          </cell>
          <cell r="AX368">
            <v>615</v>
          </cell>
          <cell r="AY368" t="str">
            <v>ATHOL ROYALSTON</v>
          </cell>
          <cell r="BC368">
            <v>0</v>
          </cell>
          <cell r="BF368">
            <v>0</v>
          </cell>
          <cell r="BG368">
            <v>0</v>
          </cell>
          <cell r="BI368">
            <v>0</v>
          </cell>
          <cell r="BJ368">
            <v>29704</v>
          </cell>
          <cell r="BK368">
            <v>29704</v>
          </cell>
          <cell r="BL368">
            <v>0</v>
          </cell>
          <cell r="BN368">
            <v>0</v>
          </cell>
          <cell r="BO368">
            <v>0</v>
          </cell>
          <cell r="BQ368">
            <v>2118</v>
          </cell>
          <cell r="BR368">
            <v>4824.75</v>
          </cell>
          <cell r="BU368">
            <v>-615</v>
          </cell>
        </row>
        <row r="369">
          <cell r="A369">
            <v>616</v>
          </cell>
          <cell r="B369">
            <v>616</v>
          </cell>
          <cell r="C369" t="str">
            <v>AYER SHIRLEY</v>
          </cell>
          <cell r="D369">
            <v>78</v>
          </cell>
          <cell r="E369">
            <v>940327</v>
          </cell>
          <cell r="F369">
            <v>69591</v>
          </cell>
          <cell r="G369">
            <v>1009918</v>
          </cell>
          <cell r="I369">
            <v>51951.169945919675</v>
          </cell>
          <cell r="J369">
            <v>0.46166711791947601</v>
          </cell>
          <cell r="K369">
            <v>69591</v>
          </cell>
          <cell r="L369">
            <v>121542.16994591968</v>
          </cell>
          <cell r="N369">
            <v>888375.83005408035</v>
          </cell>
          <cell r="P369">
            <v>0</v>
          </cell>
          <cell r="Q369">
            <v>51951.169945919675</v>
          </cell>
          <cell r="R369">
            <v>69591</v>
          </cell>
          <cell r="S369">
            <v>121542.16994591968</v>
          </cell>
          <cell r="U369">
            <v>182120.5</v>
          </cell>
          <cell r="V369">
            <v>0</v>
          </cell>
          <cell r="W369">
            <v>616</v>
          </cell>
          <cell r="X369">
            <v>78</v>
          </cell>
          <cell r="Y369">
            <v>940327</v>
          </cell>
          <cell r="Z369">
            <v>0</v>
          </cell>
          <cell r="AA369">
            <v>940327</v>
          </cell>
          <cell r="AB369">
            <v>69591</v>
          </cell>
          <cell r="AC369">
            <v>1009918</v>
          </cell>
          <cell r="AD369">
            <v>0</v>
          </cell>
          <cell r="AE369">
            <v>0</v>
          </cell>
          <cell r="AF369">
            <v>0</v>
          </cell>
          <cell r="AG369">
            <v>1009918</v>
          </cell>
          <cell r="AI369">
            <v>616</v>
          </cell>
          <cell r="AJ369">
            <v>616</v>
          </cell>
          <cell r="AK369" t="str">
            <v>AYER SHIRLEY</v>
          </cell>
          <cell r="AL369">
            <v>940327</v>
          </cell>
          <cell r="AM369">
            <v>886062</v>
          </cell>
          <cell r="AN369">
            <v>54265</v>
          </cell>
          <cell r="AO369">
            <v>0</v>
          </cell>
          <cell r="AP369">
            <v>15415.25</v>
          </cell>
          <cell r="AQ369">
            <v>0</v>
          </cell>
          <cell r="AR369">
            <v>23221.5</v>
          </cell>
          <cell r="AS369">
            <v>19627.75</v>
          </cell>
          <cell r="AT369">
            <v>0</v>
          </cell>
          <cell r="AU369">
            <v>112529.5</v>
          </cell>
          <cell r="AV369">
            <v>51951.169945919675</v>
          </cell>
          <cell r="AX369">
            <v>616</v>
          </cell>
          <cell r="AY369" t="str">
            <v>AYER SHIRLEY</v>
          </cell>
          <cell r="BC369">
            <v>0</v>
          </cell>
          <cell r="BF369">
            <v>0</v>
          </cell>
          <cell r="BG369">
            <v>0</v>
          </cell>
          <cell r="BI369">
            <v>0</v>
          </cell>
          <cell r="BJ369">
            <v>54265</v>
          </cell>
          <cell r="BK369">
            <v>54265</v>
          </cell>
          <cell r="BL369">
            <v>0</v>
          </cell>
          <cell r="BN369">
            <v>0</v>
          </cell>
          <cell r="BO369">
            <v>0</v>
          </cell>
          <cell r="BQ369">
            <v>24859</v>
          </cell>
          <cell r="BR369">
            <v>0</v>
          </cell>
          <cell r="BT369" t="str">
            <v>fy12</v>
          </cell>
          <cell r="BU369">
            <v>-616</v>
          </cell>
        </row>
        <row r="370">
          <cell r="A370">
            <v>618</v>
          </cell>
          <cell r="B370">
            <v>706</v>
          </cell>
          <cell r="C370" t="str">
            <v>BERKSHIRE HILLS</v>
          </cell>
          <cell r="D370">
            <v>1</v>
          </cell>
          <cell r="E370">
            <v>18612</v>
          </cell>
          <cell r="F370">
            <v>893</v>
          </cell>
          <cell r="G370">
            <v>19505</v>
          </cell>
          <cell r="I370">
            <v>17818.394453763143</v>
          </cell>
          <cell r="J370">
            <v>0.94631461443037523</v>
          </cell>
          <cell r="K370">
            <v>893</v>
          </cell>
          <cell r="L370">
            <v>18711.394453763143</v>
          </cell>
          <cell r="N370">
            <v>793.60554623685675</v>
          </cell>
          <cell r="P370">
            <v>0</v>
          </cell>
          <cell r="Q370">
            <v>17818.394453763143</v>
          </cell>
          <cell r="R370">
            <v>893</v>
          </cell>
          <cell r="S370">
            <v>18711.394453763143</v>
          </cell>
          <cell r="U370">
            <v>19722.25</v>
          </cell>
          <cell r="V370">
            <v>0</v>
          </cell>
          <cell r="W370">
            <v>618</v>
          </cell>
          <cell r="X370">
            <v>1</v>
          </cell>
          <cell r="Y370">
            <v>18612</v>
          </cell>
          <cell r="Z370">
            <v>0</v>
          </cell>
          <cell r="AA370">
            <v>18612</v>
          </cell>
          <cell r="AB370">
            <v>893</v>
          </cell>
          <cell r="AC370">
            <v>19505</v>
          </cell>
          <cell r="AD370">
            <v>0</v>
          </cell>
          <cell r="AE370">
            <v>0</v>
          </cell>
          <cell r="AF370">
            <v>0</v>
          </cell>
          <cell r="AG370">
            <v>19505</v>
          </cell>
          <cell r="AI370">
            <v>618</v>
          </cell>
          <cell r="AJ370">
            <v>706</v>
          </cell>
          <cell r="AK370" t="str">
            <v>BERKSHIRE HILLS</v>
          </cell>
          <cell r="AL370">
            <v>18612</v>
          </cell>
          <cell r="AM370">
            <v>0</v>
          </cell>
          <cell r="AN370">
            <v>18612</v>
          </cell>
          <cell r="AO370">
            <v>0</v>
          </cell>
          <cell r="AP370">
            <v>0</v>
          </cell>
          <cell r="AQ370">
            <v>0</v>
          </cell>
          <cell r="AR370">
            <v>217.25</v>
          </cell>
          <cell r="AS370">
            <v>0</v>
          </cell>
          <cell r="AT370">
            <v>0</v>
          </cell>
          <cell r="AU370">
            <v>18829.25</v>
          </cell>
          <cell r="AV370">
            <v>17818.394453763143</v>
          </cell>
          <cell r="AX370">
            <v>618</v>
          </cell>
          <cell r="AY370" t="str">
            <v>BERKSHIRE HILLS</v>
          </cell>
          <cell r="BC370">
            <v>0</v>
          </cell>
          <cell r="BF370">
            <v>0</v>
          </cell>
          <cell r="BG370">
            <v>0</v>
          </cell>
          <cell r="BI370">
            <v>0</v>
          </cell>
          <cell r="BJ370">
            <v>18612</v>
          </cell>
          <cell r="BK370">
            <v>18612</v>
          </cell>
          <cell r="BL370">
            <v>0</v>
          </cell>
          <cell r="BN370">
            <v>0</v>
          </cell>
          <cell r="BO370">
            <v>0</v>
          </cell>
          <cell r="BQ370">
            <v>0</v>
          </cell>
          <cell r="BR370">
            <v>0</v>
          </cell>
          <cell r="BU370">
            <v>-618</v>
          </cell>
        </row>
        <row r="371">
          <cell r="A371">
            <v>620</v>
          </cell>
          <cell r="B371">
            <v>707</v>
          </cell>
          <cell r="C371" t="str">
            <v>BERLIN BOYLSTON</v>
          </cell>
          <cell r="D371">
            <v>20</v>
          </cell>
          <cell r="E371">
            <v>269348</v>
          </cell>
          <cell r="F371">
            <v>17524</v>
          </cell>
          <cell r="G371">
            <v>286872</v>
          </cell>
          <cell r="I371">
            <v>0</v>
          </cell>
          <cell r="J371">
            <v>0</v>
          </cell>
          <cell r="K371">
            <v>17524</v>
          </cell>
          <cell r="L371">
            <v>17524</v>
          </cell>
          <cell r="N371">
            <v>269348</v>
          </cell>
          <cell r="P371">
            <v>0</v>
          </cell>
          <cell r="Q371">
            <v>0</v>
          </cell>
          <cell r="R371">
            <v>17524</v>
          </cell>
          <cell r="S371">
            <v>17524</v>
          </cell>
          <cell r="U371">
            <v>76230.5</v>
          </cell>
          <cell r="V371">
            <v>0</v>
          </cell>
          <cell r="W371">
            <v>620</v>
          </cell>
          <cell r="X371">
            <v>20</v>
          </cell>
          <cell r="Y371">
            <v>269348</v>
          </cell>
          <cell r="Z371">
            <v>0</v>
          </cell>
          <cell r="AA371">
            <v>269348</v>
          </cell>
          <cell r="AB371">
            <v>17524</v>
          </cell>
          <cell r="AC371">
            <v>286872</v>
          </cell>
          <cell r="AD371">
            <v>0</v>
          </cell>
          <cell r="AE371">
            <v>0</v>
          </cell>
          <cell r="AF371">
            <v>0</v>
          </cell>
          <cell r="AG371">
            <v>286872</v>
          </cell>
          <cell r="AI371">
            <v>620</v>
          </cell>
          <cell r="AJ371">
            <v>707</v>
          </cell>
          <cell r="AK371" t="str">
            <v>BERLIN BOYLSTON</v>
          </cell>
          <cell r="AL371">
            <v>269348</v>
          </cell>
          <cell r="AM371">
            <v>369689</v>
          </cell>
          <cell r="AN371">
            <v>0</v>
          </cell>
          <cell r="AO371">
            <v>0</v>
          </cell>
          <cell r="AP371">
            <v>0</v>
          </cell>
          <cell r="AQ371">
            <v>1352.25</v>
          </cell>
          <cell r="AR371">
            <v>0</v>
          </cell>
          <cell r="AS371">
            <v>57354.25</v>
          </cell>
          <cell r="AT371">
            <v>0</v>
          </cell>
          <cell r="AU371">
            <v>58706.5</v>
          </cell>
          <cell r="AV371">
            <v>0</v>
          </cell>
          <cell r="AX371">
            <v>620</v>
          </cell>
          <cell r="AY371" t="str">
            <v>BERLIN BOYLSTON</v>
          </cell>
          <cell r="BC371">
            <v>0</v>
          </cell>
          <cell r="BF371">
            <v>0</v>
          </cell>
          <cell r="BG371">
            <v>0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N371">
            <v>0</v>
          </cell>
          <cell r="BO371">
            <v>0</v>
          </cell>
          <cell r="BQ371">
            <v>10937</v>
          </cell>
          <cell r="BR371">
            <v>0</v>
          </cell>
          <cell r="BT371" t="str">
            <v>fy14</v>
          </cell>
          <cell r="BU371">
            <v>-620</v>
          </cell>
        </row>
        <row r="372">
          <cell r="A372">
            <v>622</v>
          </cell>
          <cell r="B372">
            <v>765</v>
          </cell>
          <cell r="C372" t="str">
            <v>BLACKSTONE MILLVILLE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N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U372">
            <v>68.75</v>
          </cell>
          <cell r="V372">
            <v>0</v>
          </cell>
          <cell r="W372">
            <v>622</v>
          </cell>
          <cell r="AI372">
            <v>622</v>
          </cell>
          <cell r="AJ372">
            <v>765</v>
          </cell>
          <cell r="AK372" t="str">
            <v>BLACKSTONE MILLVILLE</v>
          </cell>
          <cell r="AL372">
            <v>0</v>
          </cell>
          <cell r="AM372">
            <v>9453</v>
          </cell>
          <cell r="AN372">
            <v>0</v>
          </cell>
          <cell r="AO372">
            <v>68.75</v>
          </cell>
          <cell r="AP372">
            <v>0</v>
          </cell>
          <cell r="AQ372">
            <v>0</v>
          </cell>
          <cell r="AR372">
            <v>0</v>
          </cell>
          <cell r="AS372">
            <v>0</v>
          </cell>
          <cell r="AT372">
            <v>0</v>
          </cell>
          <cell r="AU372">
            <v>68.75</v>
          </cell>
          <cell r="AV372">
            <v>0</v>
          </cell>
          <cell r="AX372">
            <v>622</v>
          </cell>
          <cell r="AY372" t="str">
            <v>BLACKSTONE MILLVILLE</v>
          </cell>
          <cell r="BC372">
            <v>0</v>
          </cell>
          <cell r="BF372">
            <v>0</v>
          </cell>
          <cell r="BG372">
            <v>0</v>
          </cell>
          <cell r="BI372">
            <v>0</v>
          </cell>
          <cell r="BJ372">
            <v>0</v>
          </cell>
          <cell r="BK372">
            <v>0</v>
          </cell>
          <cell r="BL372">
            <v>0</v>
          </cell>
          <cell r="BN372">
            <v>0</v>
          </cell>
          <cell r="BO372">
            <v>0</v>
          </cell>
          <cell r="BQ372">
            <v>3741</v>
          </cell>
          <cell r="BR372">
            <v>73.25</v>
          </cell>
          <cell r="BU372">
            <v>-622</v>
          </cell>
        </row>
        <row r="373">
          <cell r="A373">
            <v>625</v>
          </cell>
          <cell r="B373">
            <v>710</v>
          </cell>
          <cell r="C373" t="str">
            <v>BRIDGEWATER RAYNHAM</v>
          </cell>
          <cell r="D373">
            <v>9</v>
          </cell>
          <cell r="E373">
            <v>107085</v>
          </cell>
          <cell r="F373">
            <v>8037</v>
          </cell>
          <cell r="G373">
            <v>115122</v>
          </cell>
          <cell r="I373">
            <v>19495.690127682821</v>
          </cell>
          <cell r="J373">
            <v>0.43813001017321918</v>
          </cell>
          <cell r="K373">
            <v>8037</v>
          </cell>
          <cell r="L373">
            <v>27532.690127682821</v>
          </cell>
          <cell r="N373">
            <v>87589.309872317186</v>
          </cell>
          <cell r="P373">
            <v>0</v>
          </cell>
          <cell r="Q373">
            <v>19495.690127682821</v>
          </cell>
          <cell r="R373">
            <v>8037</v>
          </cell>
          <cell r="S373">
            <v>27532.690127682821</v>
          </cell>
          <cell r="U373">
            <v>52534.5</v>
          </cell>
          <cell r="V373">
            <v>0</v>
          </cell>
          <cell r="W373">
            <v>625</v>
          </cell>
          <cell r="X373">
            <v>9</v>
          </cell>
          <cell r="Y373">
            <v>107085</v>
          </cell>
          <cell r="Z373">
            <v>0</v>
          </cell>
          <cell r="AA373">
            <v>107085</v>
          </cell>
          <cell r="AB373">
            <v>8037</v>
          </cell>
          <cell r="AC373">
            <v>115122</v>
          </cell>
          <cell r="AD373">
            <v>0</v>
          </cell>
          <cell r="AE373">
            <v>0</v>
          </cell>
          <cell r="AF373">
            <v>0</v>
          </cell>
          <cell r="AG373">
            <v>115122</v>
          </cell>
          <cell r="AI373">
            <v>625</v>
          </cell>
          <cell r="AJ373">
            <v>710</v>
          </cell>
          <cell r="AK373" t="str">
            <v>BRIDGEWATER RAYNHAM</v>
          </cell>
          <cell r="AL373">
            <v>107085</v>
          </cell>
          <cell r="AM373">
            <v>86721</v>
          </cell>
          <cell r="AN373">
            <v>20364</v>
          </cell>
          <cell r="AO373">
            <v>0</v>
          </cell>
          <cell r="AP373">
            <v>0</v>
          </cell>
          <cell r="AQ373">
            <v>0</v>
          </cell>
          <cell r="AR373">
            <v>14969.75</v>
          </cell>
          <cell r="AS373">
            <v>9163.75</v>
          </cell>
          <cell r="AT373">
            <v>0</v>
          </cell>
          <cell r="AU373">
            <v>44497.5</v>
          </cell>
          <cell r="AV373">
            <v>19495.690127682821</v>
          </cell>
          <cell r="AX373">
            <v>625</v>
          </cell>
          <cell r="AY373" t="str">
            <v>BRIDGEWATER RAYNHAM</v>
          </cell>
          <cell r="BC373">
            <v>0</v>
          </cell>
          <cell r="BF373">
            <v>0</v>
          </cell>
          <cell r="BG373">
            <v>0</v>
          </cell>
          <cell r="BI373">
            <v>0</v>
          </cell>
          <cell r="BJ373">
            <v>20364</v>
          </cell>
          <cell r="BK373">
            <v>20364</v>
          </cell>
          <cell r="BL373">
            <v>0</v>
          </cell>
          <cell r="BN373">
            <v>0</v>
          </cell>
          <cell r="BO373">
            <v>0</v>
          </cell>
          <cell r="BQ373">
            <v>15876</v>
          </cell>
          <cell r="BR373">
            <v>0</v>
          </cell>
          <cell r="BU373">
            <v>-625</v>
          </cell>
        </row>
        <row r="374">
          <cell r="A374">
            <v>632</v>
          </cell>
          <cell r="B374">
            <v>632</v>
          </cell>
          <cell r="C374" t="str">
            <v>CHESTERFIELD GOSHEN</v>
          </cell>
          <cell r="D374">
            <v>2</v>
          </cell>
          <cell r="E374">
            <v>26728</v>
          </cell>
          <cell r="F374">
            <v>1786</v>
          </cell>
          <cell r="G374">
            <v>28514</v>
          </cell>
          <cell r="I374">
            <v>0</v>
          </cell>
          <cell r="J374" t="str">
            <v/>
          </cell>
          <cell r="K374">
            <v>1786</v>
          </cell>
          <cell r="L374">
            <v>1786</v>
          </cell>
          <cell r="N374">
            <v>26728</v>
          </cell>
          <cell r="P374">
            <v>0</v>
          </cell>
          <cell r="Q374">
            <v>0</v>
          </cell>
          <cell r="R374">
            <v>1786</v>
          </cell>
          <cell r="S374">
            <v>1786</v>
          </cell>
          <cell r="U374">
            <v>1786</v>
          </cell>
          <cell r="V374">
            <v>0</v>
          </cell>
          <cell r="W374">
            <v>632</v>
          </cell>
          <cell r="X374">
            <v>2</v>
          </cell>
          <cell r="Y374">
            <v>26728</v>
          </cell>
          <cell r="Z374">
            <v>0</v>
          </cell>
          <cell r="AA374">
            <v>26728</v>
          </cell>
          <cell r="AB374">
            <v>1786</v>
          </cell>
          <cell r="AC374">
            <v>28514</v>
          </cell>
          <cell r="AD374">
            <v>0</v>
          </cell>
          <cell r="AE374">
            <v>0</v>
          </cell>
          <cell r="AF374">
            <v>0</v>
          </cell>
          <cell r="AG374">
            <v>28514</v>
          </cell>
          <cell r="AI374">
            <v>632</v>
          </cell>
          <cell r="AJ374">
            <v>632</v>
          </cell>
          <cell r="AK374" t="str">
            <v>CHESTERFIELD GOSHEN</v>
          </cell>
          <cell r="AL374">
            <v>26728</v>
          </cell>
          <cell r="AM374">
            <v>61740</v>
          </cell>
          <cell r="AN374">
            <v>0</v>
          </cell>
          <cell r="AO374">
            <v>0</v>
          </cell>
          <cell r="AP374">
            <v>0</v>
          </cell>
          <cell r="AQ374">
            <v>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  <cell r="AX374">
            <v>632</v>
          </cell>
          <cell r="AY374" t="str">
            <v>CHESTERFIELD GOSHEN</v>
          </cell>
          <cell r="BC374">
            <v>0</v>
          </cell>
          <cell r="BF374">
            <v>0</v>
          </cell>
          <cell r="BG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N374">
            <v>0</v>
          </cell>
          <cell r="BO374">
            <v>0</v>
          </cell>
          <cell r="BQ374">
            <v>3331</v>
          </cell>
          <cell r="BR374">
            <v>0</v>
          </cell>
          <cell r="BU374">
            <v>-632</v>
          </cell>
        </row>
        <row r="375">
          <cell r="A375">
            <v>635</v>
          </cell>
          <cell r="B375">
            <v>712</v>
          </cell>
          <cell r="C375" t="str">
            <v>CENTRAL BERKSHIRE</v>
          </cell>
          <cell r="D375">
            <v>16</v>
          </cell>
          <cell r="E375">
            <v>210543</v>
          </cell>
          <cell r="F375">
            <v>14288</v>
          </cell>
          <cell r="G375">
            <v>224831</v>
          </cell>
          <cell r="I375">
            <v>46261.576230106526</v>
          </cell>
          <cell r="J375">
            <v>0.82107416180620441</v>
          </cell>
          <cell r="K375">
            <v>14288</v>
          </cell>
          <cell r="L375">
            <v>60549.576230106526</v>
          </cell>
          <cell r="N375">
            <v>164281.42376989347</v>
          </cell>
          <cell r="P375">
            <v>0</v>
          </cell>
          <cell r="Q375">
            <v>46261.576230106526</v>
          </cell>
          <cell r="R375">
            <v>14288</v>
          </cell>
          <cell r="S375">
            <v>60549.576230106526</v>
          </cell>
          <cell r="U375">
            <v>70630.75</v>
          </cell>
          <cell r="V375">
            <v>0</v>
          </cell>
          <cell r="W375">
            <v>635</v>
          </cell>
          <cell r="X375">
            <v>16</v>
          </cell>
          <cell r="Y375">
            <v>210543</v>
          </cell>
          <cell r="Z375">
            <v>0</v>
          </cell>
          <cell r="AA375">
            <v>210543</v>
          </cell>
          <cell r="AB375">
            <v>14288</v>
          </cell>
          <cell r="AC375">
            <v>224831</v>
          </cell>
          <cell r="AD375">
            <v>0</v>
          </cell>
          <cell r="AE375">
            <v>0</v>
          </cell>
          <cell r="AF375">
            <v>0</v>
          </cell>
          <cell r="AG375">
            <v>224831</v>
          </cell>
          <cell r="AI375">
            <v>635</v>
          </cell>
          <cell r="AJ375">
            <v>712</v>
          </cell>
          <cell r="AK375" t="str">
            <v>CENTRAL BERKSHIRE</v>
          </cell>
          <cell r="AL375">
            <v>210543</v>
          </cell>
          <cell r="AM375">
            <v>162221</v>
          </cell>
          <cell r="AN375">
            <v>48322</v>
          </cell>
          <cell r="AO375">
            <v>0</v>
          </cell>
          <cell r="AP375">
            <v>0</v>
          </cell>
          <cell r="AQ375">
            <v>5534.25</v>
          </cell>
          <cell r="AR375">
            <v>0</v>
          </cell>
          <cell r="AS375">
            <v>2486.5</v>
          </cell>
          <cell r="AT375">
            <v>0</v>
          </cell>
          <cell r="AU375">
            <v>56342.75</v>
          </cell>
          <cell r="AV375">
            <v>46261.576230106526</v>
          </cell>
          <cell r="AX375">
            <v>635</v>
          </cell>
          <cell r="AY375" t="str">
            <v>CENTRAL BERKSHIRE</v>
          </cell>
          <cell r="BC375">
            <v>0</v>
          </cell>
          <cell r="BF375">
            <v>0</v>
          </cell>
          <cell r="BG375">
            <v>0</v>
          </cell>
          <cell r="BI375">
            <v>0</v>
          </cell>
          <cell r="BJ375">
            <v>48322</v>
          </cell>
          <cell r="BK375">
            <v>48322</v>
          </cell>
          <cell r="BL375">
            <v>0</v>
          </cell>
          <cell r="BN375">
            <v>0</v>
          </cell>
          <cell r="BO375">
            <v>0</v>
          </cell>
          <cell r="BQ375">
            <v>27493</v>
          </cell>
          <cell r="BR375">
            <v>49.5</v>
          </cell>
          <cell r="BU375">
            <v>-635</v>
          </cell>
        </row>
        <row r="376">
          <cell r="A376">
            <v>640</v>
          </cell>
          <cell r="B376">
            <v>713</v>
          </cell>
          <cell r="C376" t="str">
            <v>CONCORD CARLISLE</v>
          </cell>
          <cell r="D376">
            <v>6</v>
          </cell>
          <cell r="E376">
            <v>99726</v>
          </cell>
          <cell r="F376">
            <v>5358</v>
          </cell>
          <cell r="G376">
            <v>105084</v>
          </cell>
          <cell r="I376">
            <v>13159.878044349247</v>
          </cell>
          <cell r="J376">
            <v>0.34578026050289018</v>
          </cell>
          <cell r="K376">
            <v>5358</v>
          </cell>
          <cell r="L376">
            <v>18517.878044349247</v>
          </cell>
          <cell r="N376">
            <v>86566.121955650757</v>
          </cell>
          <cell r="P376">
            <v>0</v>
          </cell>
          <cell r="Q376">
            <v>13159.878044349247</v>
          </cell>
          <cell r="R376">
            <v>5358</v>
          </cell>
          <cell r="S376">
            <v>18517.878044349247</v>
          </cell>
          <cell r="U376">
            <v>43416.5</v>
          </cell>
          <cell r="V376">
            <v>0</v>
          </cell>
          <cell r="W376">
            <v>640</v>
          </cell>
          <cell r="X376">
            <v>6</v>
          </cell>
          <cell r="Y376">
            <v>99726</v>
          </cell>
          <cell r="Z376">
            <v>0</v>
          </cell>
          <cell r="AA376">
            <v>99726</v>
          </cell>
          <cell r="AB376">
            <v>5358</v>
          </cell>
          <cell r="AC376">
            <v>105084</v>
          </cell>
          <cell r="AD376">
            <v>0</v>
          </cell>
          <cell r="AE376">
            <v>0</v>
          </cell>
          <cell r="AF376">
            <v>0</v>
          </cell>
          <cell r="AG376">
            <v>105084</v>
          </cell>
          <cell r="AI376">
            <v>640</v>
          </cell>
          <cell r="AJ376">
            <v>713</v>
          </cell>
          <cell r="AK376" t="str">
            <v>CONCORD CARLISLE</v>
          </cell>
          <cell r="AL376">
            <v>99726</v>
          </cell>
          <cell r="AM376">
            <v>85980</v>
          </cell>
          <cell r="AN376">
            <v>13746</v>
          </cell>
          <cell r="AO376">
            <v>0</v>
          </cell>
          <cell r="AP376">
            <v>7738.5</v>
          </cell>
          <cell r="AQ376">
            <v>11952.75</v>
          </cell>
          <cell r="AR376">
            <v>4322.25</v>
          </cell>
          <cell r="AS376">
            <v>299</v>
          </cell>
          <cell r="AT376">
            <v>0</v>
          </cell>
          <cell r="AU376">
            <v>38058.5</v>
          </cell>
          <cell r="AV376">
            <v>13159.878044349247</v>
          </cell>
          <cell r="AX376">
            <v>640</v>
          </cell>
          <cell r="AY376" t="str">
            <v>CONCORD CARLISLE</v>
          </cell>
          <cell r="BC376">
            <v>0</v>
          </cell>
          <cell r="BF376">
            <v>0</v>
          </cell>
          <cell r="BG376">
            <v>0</v>
          </cell>
          <cell r="BI376">
            <v>0</v>
          </cell>
          <cell r="BJ376">
            <v>13746</v>
          </cell>
          <cell r="BK376">
            <v>13746</v>
          </cell>
          <cell r="BL376">
            <v>0</v>
          </cell>
          <cell r="BN376">
            <v>0</v>
          </cell>
          <cell r="BO376">
            <v>0</v>
          </cell>
          <cell r="BQ376">
            <v>856</v>
          </cell>
          <cell r="BR376">
            <v>0</v>
          </cell>
          <cell r="BU376">
            <v>-640</v>
          </cell>
        </row>
        <row r="377">
          <cell r="A377">
            <v>645</v>
          </cell>
          <cell r="B377">
            <v>714</v>
          </cell>
          <cell r="C377" t="str">
            <v>DENNIS YARMOUTH</v>
          </cell>
          <cell r="D377">
            <v>138</v>
          </cell>
          <cell r="E377">
            <v>1726795</v>
          </cell>
          <cell r="F377">
            <v>122724</v>
          </cell>
          <cell r="G377">
            <v>1849519</v>
          </cell>
          <cell r="I377">
            <v>0</v>
          </cell>
          <cell r="J377">
            <v>0</v>
          </cell>
          <cell r="K377">
            <v>122724</v>
          </cell>
          <cell r="L377">
            <v>122724</v>
          </cell>
          <cell r="N377">
            <v>1726795</v>
          </cell>
          <cell r="P377">
            <v>0</v>
          </cell>
          <cell r="Q377">
            <v>0</v>
          </cell>
          <cell r="R377">
            <v>122724</v>
          </cell>
          <cell r="S377">
            <v>122724</v>
          </cell>
          <cell r="U377">
            <v>275305.25</v>
          </cell>
          <cell r="V377">
            <v>0</v>
          </cell>
          <cell r="W377">
            <v>645</v>
          </cell>
          <cell r="X377">
            <v>138</v>
          </cell>
          <cell r="Y377">
            <v>1726795</v>
          </cell>
          <cell r="Z377">
            <v>0</v>
          </cell>
          <cell r="AA377">
            <v>1726795</v>
          </cell>
          <cell r="AB377">
            <v>122724</v>
          </cell>
          <cell r="AC377">
            <v>1849519</v>
          </cell>
          <cell r="AD377">
            <v>0</v>
          </cell>
          <cell r="AE377">
            <v>0</v>
          </cell>
          <cell r="AF377">
            <v>0</v>
          </cell>
          <cell r="AG377">
            <v>1849519</v>
          </cell>
          <cell r="AI377">
            <v>645</v>
          </cell>
          <cell r="AJ377">
            <v>714</v>
          </cell>
          <cell r="AK377" t="str">
            <v>DENNIS YARMOUTH</v>
          </cell>
          <cell r="AL377">
            <v>1726795</v>
          </cell>
          <cell r="AM377">
            <v>1752055</v>
          </cell>
          <cell r="AN377">
            <v>0</v>
          </cell>
          <cell r="AO377">
            <v>0</v>
          </cell>
          <cell r="AP377">
            <v>0</v>
          </cell>
          <cell r="AQ377">
            <v>90571</v>
          </cell>
          <cell r="AR377">
            <v>41924.25</v>
          </cell>
          <cell r="AS377">
            <v>20086</v>
          </cell>
          <cell r="AT377">
            <v>0</v>
          </cell>
          <cell r="AU377">
            <v>152581.25</v>
          </cell>
          <cell r="AV377">
            <v>0</v>
          </cell>
          <cell r="AX377">
            <v>645</v>
          </cell>
          <cell r="AY377" t="str">
            <v>DENNIS YARMOUTH</v>
          </cell>
          <cell r="BC377">
            <v>0</v>
          </cell>
          <cell r="BF377">
            <v>0</v>
          </cell>
          <cell r="BG377">
            <v>0</v>
          </cell>
          <cell r="BI377">
            <v>0</v>
          </cell>
          <cell r="BJ377">
            <v>0</v>
          </cell>
          <cell r="BK377">
            <v>0</v>
          </cell>
          <cell r="BL377">
            <v>0</v>
          </cell>
          <cell r="BN377">
            <v>0</v>
          </cell>
          <cell r="BO377">
            <v>0</v>
          </cell>
          <cell r="BQ377">
            <v>19812</v>
          </cell>
          <cell r="BR377">
            <v>0</v>
          </cell>
          <cell r="BU377">
            <v>-645</v>
          </cell>
        </row>
        <row r="378">
          <cell r="A378">
            <v>650</v>
          </cell>
          <cell r="B378">
            <v>715</v>
          </cell>
          <cell r="C378" t="str">
            <v>DIGHTON REHOBOTH</v>
          </cell>
          <cell r="D378">
            <v>5</v>
          </cell>
          <cell r="E378">
            <v>58403</v>
          </cell>
          <cell r="F378">
            <v>4465</v>
          </cell>
          <cell r="G378">
            <v>62868</v>
          </cell>
          <cell r="I378">
            <v>3773.9152663192735</v>
          </cell>
          <cell r="J378">
            <v>0.21761393511910354</v>
          </cell>
          <cell r="K378">
            <v>4465</v>
          </cell>
          <cell r="L378">
            <v>8238.9152663192726</v>
          </cell>
          <cell r="N378">
            <v>54629.084733680727</v>
          </cell>
          <cell r="P378">
            <v>0</v>
          </cell>
          <cell r="Q378">
            <v>3773.9152663192735</v>
          </cell>
          <cell r="R378">
            <v>4465</v>
          </cell>
          <cell r="S378">
            <v>8238.9152663192726</v>
          </cell>
          <cell r="U378">
            <v>21807.25</v>
          </cell>
          <cell r="V378">
            <v>0</v>
          </cell>
          <cell r="W378">
            <v>650</v>
          </cell>
          <cell r="X378">
            <v>5</v>
          </cell>
          <cell r="Y378">
            <v>58403</v>
          </cell>
          <cell r="Z378">
            <v>0</v>
          </cell>
          <cell r="AA378">
            <v>58403</v>
          </cell>
          <cell r="AB378">
            <v>4465</v>
          </cell>
          <cell r="AC378">
            <v>62868</v>
          </cell>
          <cell r="AD378">
            <v>0</v>
          </cell>
          <cell r="AE378">
            <v>0</v>
          </cell>
          <cell r="AF378">
            <v>0</v>
          </cell>
          <cell r="AG378">
            <v>62868</v>
          </cell>
          <cell r="AI378">
            <v>650</v>
          </cell>
          <cell r="AJ378">
            <v>715</v>
          </cell>
          <cell r="AK378" t="str">
            <v>DIGHTON REHOBOTH</v>
          </cell>
          <cell r="AL378">
            <v>58403</v>
          </cell>
          <cell r="AM378">
            <v>54461</v>
          </cell>
          <cell r="AN378">
            <v>3942</v>
          </cell>
          <cell r="AO378">
            <v>5428.75</v>
          </cell>
          <cell r="AP378">
            <v>0</v>
          </cell>
          <cell r="AQ378">
            <v>675.5</v>
          </cell>
          <cell r="AR378">
            <v>4340</v>
          </cell>
          <cell r="AS378">
            <v>2956</v>
          </cell>
          <cell r="AT378">
            <v>0</v>
          </cell>
          <cell r="AU378">
            <v>17342.25</v>
          </cell>
          <cell r="AV378">
            <v>3773.9152663192735</v>
          </cell>
          <cell r="AX378">
            <v>650</v>
          </cell>
          <cell r="AY378" t="str">
            <v>DIGHTON REHOBOTH</v>
          </cell>
          <cell r="BC378">
            <v>0</v>
          </cell>
          <cell r="BF378">
            <v>0</v>
          </cell>
          <cell r="BG378">
            <v>0</v>
          </cell>
          <cell r="BI378">
            <v>0</v>
          </cell>
          <cell r="BJ378">
            <v>3942</v>
          </cell>
          <cell r="BK378">
            <v>3942</v>
          </cell>
          <cell r="BL378">
            <v>0</v>
          </cell>
          <cell r="BN378">
            <v>0</v>
          </cell>
          <cell r="BO378">
            <v>0</v>
          </cell>
          <cell r="BQ378">
            <v>16173</v>
          </cell>
          <cell r="BR378">
            <v>7924</v>
          </cell>
          <cell r="BU378">
            <v>-650</v>
          </cell>
        </row>
        <row r="379">
          <cell r="A379">
            <v>655</v>
          </cell>
          <cell r="B379">
            <v>716</v>
          </cell>
          <cell r="C379" t="str">
            <v>DOVER SHERBORN</v>
          </cell>
          <cell r="D379">
            <v>1</v>
          </cell>
          <cell r="E379">
            <v>16780</v>
          </cell>
          <cell r="F379">
            <v>880</v>
          </cell>
          <cell r="G379">
            <v>17660</v>
          </cell>
          <cell r="I379">
            <v>16064.509936285493</v>
          </cell>
          <cell r="J379">
            <v>0.78549299250839755</v>
          </cell>
          <cell r="K379">
            <v>880</v>
          </cell>
          <cell r="L379">
            <v>16944.509936285493</v>
          </cell>
          <cell r="N379">
            <v>715.49006371450741</v>
          </cell>
          <cell r="P379">
            <v>0</v>
          </cell>
          <cell r="Q379">
            <v>16064.509936285493</v>
          </cell>
          <cell r="R379">
            <v>880</v>
          </cell>
          <cell r="S379">
            <v>16944.509936285493</v>
          </cell>
          <cell r="U379">
            <v>21331.5</v>
          </cell>
          <cell r="V379">
            <v>0</v>
          </cell>
          <cell r="W379">
            <v>655</v>
          </cell>
          <cell r="X379">
            <v>1</v>
          </cell>
          <cell r="Y379">
            <v>16780</v>
          </cell>
          <cell r="Z379">
            <v>0</v>
          </cell>
          <cell r="AA379">
            <v>16780</v>
          </cell>
          <cell r="AB379">
            <v>880</v>
          </cell>
          <cell r="AC379">
            <v>17660</v>
          </cell>
          <cell r="AD379">
            <v>0</v>
          </cell>
          <cell r="AE379">
            <v>0</v>
          </cell>
          <cell r="AF379">
            <v>0</v>
          </cell>
          <cell r="AG379">
            <v>17660</v>
          </cell>
          <cell r="AI379">
            <v>655</v>
          </cell>
          <cell r="AJ379">
            <v>716</v>
          </cell>
          <cell r="AK379" t="str">
            <v>DOVER SHERBORN</v>
          </cell>
          <cell r="AL379">
            <v>16780</v>
          </cell>
          <cell r="AM379">
            <v>0</v>
          </cell>
          <cell r="AN379">
            <v>16780</v>
          </cell>
          <cell r="AO379">
            <v>0</v>
          </cell>
          <cell r="AP379">
            <v>0</v>
          </cell>
          <cell r="AQ379">
            <v>3671.5</v>
          </cell>
          <cell r="AR379">
            <v>0</v>
          </cell>
          <cell r="AS379">
            <v>0</v>
          </cell>
          <cell r="AT379">
            <v>0</v>
          </cell>
          <cell r="AU379">
            <v>20451.5</v>
          </cell>
          <cell r="AV379">
            <v>16064.509936285493</v>
          </cell>
          <cell r="AX379">
            <v>655</v>
          </cell>
          <cell r="AY379" t="str">
            <v>DOVER SHERBORN</v>
          </cell>
          <cell r="BC379">
            <v>0</v>
          </cell>
          <cell r="BF379">
            <v>0</v>
          </cell>
          <cell r="BG379">
            <v>0</v>
          </cell>
          <cell r="BI379">
            <v>0</v>
          </cell>
          <cell r="BJ379">
            <v>16780</v>
          </cell>
          <cell r="BK379">
            <v>16780</v>
          </cell>
          <cell r="BL379">
            <v>0</v>
          </cell>
          <cell r="BN379">
            <v>0</v>
          </cell>
          <cell r="BO379">
            <v>0</v>
          </cell>
          <cell r="BQ379">
            <v>0</v>
          </cell>
          <cell r="BR379">
            <v>0</v>
          </cell>
          <cell r="BU379">
            <v>-655</v>
          </cell>
        </row>
        <row r="380">
          <cell r="A380">
            <v>658</v>
          </cell>
          <cell r="B380">
            <v>780</v>
          </cell>
          <cell r="C380" t="str">
            <v>DUDLEY CHARLTON</v>
          </cell>
          <cell r="D380">
            <v>2</v>
          </cell>
          <cell r="E380">
            <v>20534</v>
          </cell>
          <cell r="F380">
            <v>1786</v>
          </cell>
          <cell r="G380">
            <v>22320</v>
          </cell>
          <cell r="I380">
            <v>4996.4646816134673</v>
          </cell>
          <cell r="J380">
            <v>0.64585098485874515</v>
          </cell>
          <cell r="K380">
            <v>1786</v>
          </cell>
          <cell r="L380">
            <v>6782.4646816134673</v>
          </cell>
          <cell r="N380">
            <v>15537.535318386534</v>
          </cell>
          <cell r="P380">
            <v>0</v>
          </cell>
          <cell r="Q380">
            <v>4996.4646816134673</v>
          </cell>
          <cell r="R380">
            <v>1786</v>
          </cell>
          <cell r="S380">
            <v>6782.4646816134673</v>
          </cell>
          <cell r="U380">
            <v>9522.25</v>
          </cell>
          <cell r="V380">
            <v>0</v>
          </cell>
          <cell r="W380">
            <v>658</v>
          </cell>
          <cell r="X380">
            <v>2</v>
          </cell>
          <cell r="Y380">
            <v>20534</v>
          </cell>
          <cell r="Z380">
            <v>0</v>
          </cell>
          <cell r="AA380">
            <v>20534</v>
          </cell>
          <cell r="AB380">
            <v>1786</v>
          </cell>
          <cell r="AC380">
            <v>22320</v>
          </cell>
          <cell r="AD380">
            <v>0</v>
          </cell>
          <cell r="AE380">
            <v>0</v>
          </cell>
          <cell r="AF380">
            <v>0</v>
          </cell>
          <cell r="AG380">
            <v>22320</v>
          </cell>
          <cell r="AI380">
            <v>658</v>
          </cell>
          <cell r="AJ380">
            <v>780</v>
          </cell>
          <cell r="AK380" t="str">
            <v>DUDLEY CHARLTON</v>
          </cell>
          <cell r="AL380">
            <v>20534</v>
          </cell>
          <cell r="AM380">
            <v>15315</v>
          </cell>
          <cell r="AN380">
            <v>5219</v>
          </cell>
          <cell r="AO380">
            <v>128.25</v>
          </cell>
          <cell r="AP380">
            <v>0</v>
          </cell>
          <cell r="AQ380">
            <v>0</v>
          </cell>
          <cell r="AR380">
            <v>2389</v>
          </cell>
          <cell r="AS380">
            <v>0</v>
          </cell>
          <cell r="AT380">
            <v>0</v>
          </cell>
          <cell r="AU380">
            <v>7736.25</v>
          </cell>
          <cell r="AV380">
            <v>4996.4646816134673</v>
          </cell>
          <cell r="AX380">
            <v>658</v>
          </cell>
          <cell r="AY380" t="str">
            <v>DUDLEY CHARLTON</v>
          </cell>
          <cell r="BC380">
            <v>0</v>
          </cell>
          <cell r="BF380">
            <v>0</v>
          </cell>
          <cell r="BG380">
            <v>0</v>
          </cell>
          <cell r="BI380">
            <v>0</v>
          </cell>
          <cell r="BJ380">
            <v>5219</v>
          </cell>
          <cell r="BK380">
            <v>5219</v>
          </cell>
          <cell r="BL380">
            <v>0</v>
          </cell>
          <cell r="BN380">
            <v>0</v>
          </cell>
          <cell r="BO380">
            <v>0</v>
          </cell>
          <cell r="BQ380">
            <v>304</v>
          </cell>
          <cell r="BR380">
            <v>1391</v>
          </cell>
          <cell r="BU380">
            <v>-658</v>
          </cell>
        </row>
        <row r="381">
          <cell r="A381">
            <v>660</v>
          </cell>
          <cell r="B381">
            <v>776</v>
          </cell>
          <cell r="C381" t="str">
            <v>NAUSET</v>
          </cell>
          <cell r="D381">
            <v>83</v>
          </cell>
          <cell r="E381">
            <v>1317615</v>
          </cell>
          <cell r="F381">
            <v>74005</v>
          </cell>
          <cell r="G381">
            <v>1391620</v>
          </cell>
          <cell r="I381">
            <v>0</v>
          </cell>
          <cell r="J381">
            <v>0</v>
          </cell>
          <cell r="K381">
            <v>74005</v>
          </cell>
          <cell r="L381">
            <v>74005</v>
          </cell>
          <cell r="N381">
            <v>1317615</v>
          </cell>
          <cell r="P381">
            <v>0</v>
          </cell>
          <cell r="Q381">
            <v>0</v>
          </cell>
          <cell r="R381">
            <v>74005</v>
          </cell>
          <cell r="S381">
            <v>74005</v>
          </cell>
          <cell r="U381">
            <v>161833</v>
          </cell>
          <cell r="V381">
            <v>0</v>
          </cell>
          <cell r="W381">
            <v>660</v>
          </cell>
          <cell r="X381">
            <v>83</v>
          </cell>
          <cell r="Y381">
            <v>1317615</v>
          </cell>
          <cell r="Z381">
            <v>0</v>
          </cell>
          <cell r="AA381">
            <v>1317615</v>
          </cell>
          <cell r="AB381">
            <v>74005</v>
          </cell>
          <cell r="AC381">
            <v>1391620</v>
          </cell>
          <cell r="AD381">
            <v>0</v>
          </cell>
          <cell r="AE381">
            <v>0</v>
          </cell>
          <cell r="AF381">
            <v>0</v>
          </cell>
          <cell r="AG381">
            <v>1391620</v>
          </cell>
          <cell r="AI381">
            <v>660</v>
          </cell>
          <cell r="AJ381">
            <v>776</v>
          </cell>
          <cell r="AK381" t="str">
            <v>NAUSET</v>
          </cell>
          <cell r="AL381">
            <v>1317615</v>
          </cell>
          <cell r="AM381">
            <v>1352686</v>
          </cell>
          <cell r="AN381">
            <v>0</v>
          </cell>
          <cell r="AO381">
            <v>0</v>
          </cell>
          <cell r="AP381">
            <v>0</v>
          </cell>
          <cell r="AQ381">
            <v>35952.25</v>
          </cell>
          <cell r="AR381">
            <v>1764</v>
          </cell>
          <cell r="AS381">
            <v>50111.75</v>
          </cell>
          <cell r="AT381">
            <v>0</v>
          </cell>
          <cell r="AU381">
            <v>87828</v>
          </cell>
          <cell r="AV381">
            <v>0</v>
          </cell>
          <cell r="AX381">
            <v>660</v>
          </cell>
          <cell r="AY381" t="str">
            <v>NAUSET</v>
          </cell>
          <cell r="BC381">
            <v>0</v>
          </cell>
          <cell r="BF381">
            <v>0</v>
          </cell>
          <cell r="BG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0</v>
          </cell>
          <cell r="BN381">
            <v>0</v>
          </cell>
          <cell r="BO381">
            <v>0</v>
          </cell>
          <cell r="BQ381">
            <v>71296</v>
          </cell>
          <cell r="BR381">
            <v>0</v>
          </cell>
          <cell r="BU381">
            <v>-660</v>
          </cell>
        </row>
        <row r="382">
          <cell r="A382">
            <v>662</v>
          </cell>
          <cell r="B382">
            <v>788</v>
          </cell>
          <cell r="C382" t="str">
            <v>FARMINGTON RIVER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I382">
            <v>0</v>
          </cell>
          <cell r="J382" t="str">
            <v/>
          </cell>
          <cell r="K382">
            <v>0</v>
          </cell>
          <cell r="L382">
            <v>0</v>
          </cell>
          <cell r="N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U382">
            <v>0</v>
          </cell>
          <cell r="V382">
            <v>0</v>
          </cell>
          <cell r="W382">
            <v>662</v>
          </cell>
          <cell r="AI382">
            <v>662</v>
          </cell>
          <cell r="AJ382">
            <v>788</v>
          </cell>
          <cell r="AK382" t="str">
            <v>FARMINGTON RIVER</v>
          </cell>
          <cell r="AL382">
            <v>0</v>
          </cell>
          <cell r="AM382">
            <v>0</v>
          </cell>
          <cell r="AN382">
            <v>0</v>
          </cell>
          <cell r="AO382">
            <v>0</v>
          </cell>
          <cell r="AP382">
            <v>0</v>
          </cell>
          <cell r="AQ382">
            <v>0</v>
          </cell>
          <cell r="AR382">
            <v>0</v>
          </cell>
          <cell r="AS382">
            <v>0</v>
          </cell>
          <cell r="AT382">
            <v>0</v>
          </cell>
          <cell r="AU382">
            <v>0</v>
          </cell>
          <cell r="AV382">
            <v>0</v>
          </cell>
          <cell r="AX382">
            <v>662</v>
          </cell>
          <cell r="AY382" t="str">
            <v>FARMINGTON RIVER</v>
          </cell>
          <cell r="BC382">
            <v>0</v>
          </cell>
          <cell r="BF382">
            <v>0</v>
          </cell>
          <cell r="BG382">
            <v>0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N382">
            <v>0</v>
          </cell>
          <cell r="BO382">
            <v>0</v>
          </cell>
          <cell r="BQ382">
            <v>0</v>
          </cell>
          <cell r="BR382">
            <v>0</v>
          </cell>
          <cell r="BU382">
            <v>-662</v>
          </cell>
        </row>
        <row r="383">
          <cell r="A383">
            <v>665</v>
          </cell>
          <cell r="B383">
            <v>718</v>
          </cell>
          <cell r="C383" t="str">
            <v>FREETOWN LAKEVILLE</v>
          </cell>
          <cell r="D383">
            <v>13</v>
          </cell>
          <cell r="E383">
            <v>137465</v>
          </cell>
          <cell r="F383">
            <v>11583</v>
          </cell>
          <cell r="G383">
            <v>149048</v>
          </cell>
          <cell r="I383">
            <v>42472.343195075657</v>
          </cell>
          <cell r="J383">
            <v>0.64326694325077483</v>
          </cell>
          <cell r="K383">
            <v>11583</v>
          </cell>
          <cell r="L383">
            <v>54055.343195075657</v>
          </cell>
          <cell r="N383">
            <v>94992.656804924336</v>
          </cell>
          <cell r="P383">
            <v>0</v>
          </cell>
          <cell r="Q383">
            <v>42472.343195075657</v>
          </cell>
          <cell r="R383">
            <v>11583</v>
          </cell>
          <cell r="S383">
            <v>54055.343195075657</v>
          </cell>
          <cell r="U383">
            <v>77609</v>
          </cell>
          <cell r="V383">
            <v>0</v>
          </cell>
          <cell r="W383">
            <v>665</v>
          </cell>
          <cell r="X383">
            <v>13</v>
          </cell>
          <cell r="Y383">
            <v>137465</v>
          </cell>
          <cell r="Z383">
            <v>0</v>
          </cell>
          <cell r="AA383">
            <v>137465</v>
          </cell>
          <cell r="AB383">
            <v>11583</v>
          </cell>
          <cell r="AC383">
            <v>149048</v>
          </cell>
          <cell r="AD383">
            <v>0</v>
          </cell>
          <cell r="AE383">
            <v>0</v>
          </cell>
          <cell r="AF383">
            <v>0</v>
          </cell>
          <cell r="AG383">
            <v>149048</v>
          </cell>
          <cell r="AI383">
            <v>665</v>
          </cell>
          <cell r="AJ383">
            <v>718</v>
          </cell>
          <cell r="AK383" t="str">
            <v>FREETOWN LAKEVILLE</v>
          </cell>
          <cell r="AL383">
            <v>137465</v>
          </cell>
          <cell r="AM383">
            <v>93101</v>
          </cell>
          <cell r="AN383">
            <v>44364</v>
          </cell>
          <cell r="AO383">
            <v>11990.25</v>
          </cell>
          <cell r="AP383">
            <v>8846.75</v>
          </cell>
          <cell r="AQ383">
            <v>0</v>
          </cell>
          <cell r="AR383">
            <v>825</v>
          </cell>
          <cell r="AS383">
            <v>0</v>
          </cell>
          <cell r="AT383">
            <v>0</v>
          </cell>
          <cell r="AU383">
            <v>66026</v>
          </cell>
          <cell r="AV383">
            <v>42472.343195075657</v>
          </cell>
          <cell r="AX383">
            <v>665</v>
          </cell>
          <cell r="AY383" t="str">
            <v>FREETOWN LAKEVILLE</v>
          </cell>
          <cell r="BC383">
            <v>0</v>
          </cell>
          <cell r="BF383">
            <v>0</v>
          </cell>
          <cell r="BG383">
            <v>0</v>
          </cell>
          <cell r="BI383">
            <v>0</v>
          </cell>
          <cell r="BJ383">
            <v>44364</v>
          </cell>
          <cell r="BK383">
            <v>44364</v>
          </cell>
          <cell r="BL383">
            <v>0</v>
          </cell>
          <cell r="BN383">
            <v>0</v>
          </cell>
          <cell r="BO383">
            <v>0</v>
          </cell>
          <cell r="BQ383">
            <v>8146</v>
          </cell>
          <cell r="BR383">
            <v>16245.5</v>
          </cell>
          <cell r="BT383" t="str">
            <v>fy12</v>
          </cell>
          <cell r="BU383">
            <v>-665</v>
          </cell>
        </row>
        <row r="384">
          <cell r="A384">
            <v>670</v>
          </cell>
          <cell r="B384">
            <v>720</v>
          </cell>
          <cell r="C384" t="str">
            <v>FRONTIER</v>
          </cell>
          <cell r="D384">
            <v>36</v>
          </cell>
          <cell r="E384">
            <v>624744</v>
          </cell>
          <cell r="F384">
            <v>32050</v>
          </cell>
          <cell r="G384">
            <v>656794</v>
          </cell>
          <cell r="I384">
            <v>118717.49431758537</v>
          </cell>
          <cell r="J384">
            <v>0.72197107565187735</v>
          </cell>
          <cell r="K384">
            <v>32050</v>
          </cell>
          <cell r="L384">
            <v>150767.49431758537</v>
          </cell>
          <cell r="N384">
            <v>506026.50568241463</v>
          </cell>
          <cell r="P384">
            <v>0</v>
          </cell>
          <cell r="Q384">
            <v>118717.49431758537</v>
          </cell>
          <cell r="R384">
            <v>32050</v>
          </cell>
          <cell r="S384">
            <v>150767.49431758537</v>
          </cell>
          <cell r="U384">
            <v>196485.25</v>
          </cell>
          <cell r="V384">
            <v>0</v>
          </cell>
          <cell r="W384">
            <v>670</v>
          </cell>
          <cell r="X384">
            <v>36</v>
          </cell>
          <cell r="Y384">
            <v>624744</v>
          </cell>
          <cell r="Z384">
            <v>0</v>
          </cell>
          <cell r="AA384">
            <v>624744</v>
          </cell>
          <cell r="AB384">
            <v>32050</v>
          </cell>
          <cell r="AC384">
            <v>656794</v>
          </cell>
          <cell r="AD384">
            <v>0</v>
          </cell>
          <cell r="AE384">
            <v>0</v>
          </cell>
          <cell r="AF384">
            <v>0</v>
          </cell>
          <cell r="AG384">
            <v>656794</v>
          </cell>
          <cell r="AI384">
            <v>670</v>
          </cell>
          <cell r="AJ384">
            <v>720</v>
          </cell>
          <cell r="AK384" t="str">
            <v>FRONTIER</v>
          </cell>
          <cell r="AL384">
            <v>624744</v>
          </cell>
          <cell r="AM384">
            <v>500739</v>
          </cell>
          <cell r="AN384">
            <v>124005</v>
          </cell>
          <cell r="AO384">
            <v>10307.75</v>
          </cell>
          <cell r="AP384">
            <v>12512.25</v>
          </cell>
          <cell r="AQ384">
            <v>0</v>
          </cell>
          <cell r="AR384">
            <v>0</v>
          </cell>
          <cell r="AS384">
            <v>17610.25</v>
          </cell>
          <cell r="AT384">
            <v>0</v>
          </cell>
          <cell r="AU384">
            <v>164435.25</v>
          </cell>
          <cell r="AV384">
            <v>118717.49431758537</v>
          </cell>
          <cell r="AX384">
            <v>670</v>
          </cell>
          <cell r="AY384" t="str">
            <v>FRONTIER</v>
          </cell>
          <cell r="BC384">
            <v>0</v>
          </cell>
          <cell r="BF384">
            <v>0</v>
          </cell>
          <cell r="BG384">
            <v>0</v>
          </cell>
          <cell r="BI384">
            <v>0</v>
          </cell>
          <cell r="BJ384">
            <v>124005</v>
          </cell>
          <cell r="BK384">
            <v>124005</v>
          </cell>
          <cell r="BL384">
            <v>0</v>
          </cell>
          <cell r="BN384">
            <v>0</v>
          </cell>
          <cell r="BO384">
            <v>0</v>
          </cell>
          <cell r="BQ384">
            <v>59900</v>
          </cell>
          <cell r="BR384">
            <v>4615.75</v>
          </cell>
          <cell r="BU384">
            <v>-670</v>
          </cell>
        </row>
        <row r="385">
          <cell r="A385">
            <v>672</v>
          </cell>
          <cell r="B385">
            <v>721</v>
          </cell>
          <cell r="C385" t="str">
            <v>GATEWAY</v>
          </cell>
          <cell r="D385">
            <v>2</v>
          </cell>
          <cell r="E385">
            <v>26112</v>
          </cell>
          <cell r="F385">
            <v>1772</v>
          </cell>
          <cell r="G385">
            <v>27884</v>
          </cell>
          <cell r="I385">
            <v>0</v>
          </cell>
          <cell r="J385">
            <v>0</v>
          </cell>
          <cell r="K385">
            <v>1772</v>
          </cell>
          <cell r="L385">
            <v>1772</v>
          </cell>
          <cell r="N385">
            <v>26112</v>
          </cell>
          <cell r="P385">
            <v>0</v>
          </cell>
          <cell r="Q385">
            <v>0</v>
          </cell>
          <cell r="R385">
            <v>1772</v>
          </cell>
          <cell r="S385">
            <v>1772</v>
          </cell>
          <cell r="U385">
            <v>20579.75</v>
          </cell>
          <cell r="V385">
            <v>0</v>
          </cell>
          <cell r="W385">
            <v>672</v>
          </cell>
          <cell r="X385">
            <v>2</v>
          </cell>
          <cell r="Y385">
            <v>26112</v>
          </cell>
          <cell r="Z385">
            <v>0</v>
          </cell>
          <cell r="AA385">
            <v>26112</v>
          </cell>
          <cell r="AB385">
            <v>1772</v>
          </cell>
          <cell r="AC385">
            <v>27884</v>
          </cell>
          <cell r="AD385">
            <v>0</v>
          </cell>
          <cell r="AE385">
            <v>0</v>
          </cell>
          <cell r="AF385">
            <v>0</v>
          </cell>
          <cell r="AG385">
            <v>27884</v>
          </cell>
          <cell r="AI385">
            <v>672</v>
          </cell>
          <cell r="AJ385">
            <v>721</v>
          </cell>
          <cell r="AK385" t="str">
            <v>GATEWAY</v>
          </cell>
          <cell r="AL385">
            <v>26112</v>
          </cell>
          <cell r="AM385">
            <v>63487</v>
          </cell>
          <cell r="AN385">
            <v>0</v>
          </cell>
          <cell r="AO385">
            <v>0</v>
          </cell>
          <cell r="AP385">
            <v>0</v>
          </cell>
          <cell r="AQ385">
            <v>9857.75</v>
          </cell>
          <cell r="AR385">
            <v>8950</v>
          </cell>
          <cell r="AS385">
            <v>0</v>
          </cell>
          <cell r="AT385">
            <v>0</v>
          </cell>
          <cell r="AU385">
            <v>18807.75</v>
          </cell>
          <cell r="AV385">
            <v>0</v>
          </cell>
          <cell r="AX385">
            <v>672</v>
          </cell>
          <cell r="AY385" t="str">
            <v>GATEWAY</v>
          </cell>
          <cell r="BC385">
            <v>0</v>
          </cell>
          <cell r="BF385">
            <v>0</v>
          </cell>
          <cell r="BG385">
            <v>0</v>
          </cell>
          <cell r="BI385">
            <v>0</v>
          </cell>
          <cell r="BJ385">
            <v>0</v>
          </cell>
          <cell r="BK385">
            <v>0</v>
          </cell>
          <cell r="BL385">
            <v>0</v>
          </cell>
          <cell r="BN385">
            <v>0</v>
          </cell>
          <cell r="BO385">
            <v>0</v>
          </cell>
          <cell r="BQ385">
            <v>11359</v>
          </cell>
          <cell r="BR385">
            <v>0</v>
          </cell>
          <cell r="BT385" t="str">
            <v>fy16</v>
          </cell>
          <cell r="BU385">
            <v>-672</v>
          </cell>
        </row>
        <row r="386">
          <cell r="A386">
            <v>673</v>
          </cell>
          <cell r="B386">
            <v>772</v>
          </cell>
          <cell r="C386" t="str">
            <v>GROTON DUNSTABLE</v>
          </cell>
          <cell r="D386">
            <v>48</v>
          </cell>
          <cell r="E386">
            <v>562785</v>
          </cell>
          <cell r="F386">
            <v>42864</v>
          </cell>
          <cell r="G386">
            <v>605649</v>
          </cell>
          <cell r="I386">
            <v>76756.381653259203</v>
          </cell>
          <cell r="J386">
            <v>0.8219017992344817</v>
          </cell>
          <cell r="K386">
            <v>42864</v>
          </cell>
          <cell r="L386">
            <v>119620.3816532592</v>
          </cell>
          <cell r="N386">
            <v>486028.61834674078</v>
          </cell>
          <cell r="P386">
            <v>0</v>
          </cell>
          <cell r="Q386">
            <v>76756.381653259203</v>
          </cell>
          <cell r="R386">
            <v>42864</v>
          </cell>
          <cell r="S386">
            <v>119620.3816532592</v>
          </cell>
          <cell r="U386">
            <v>136252.75</v>
          </cell>
          <cell r="V386">
            <v>0</v>
          </cell>
          <cell r="W386">
            <v>673</v>
          </cell>
          <cell r="X386">
            <v>48</v>
          </cell>
          <cell r="Y386">
            <v>562785</v>
          </cell>
          <cell r="Z386">
            <v>0</v>
          </cell>
          <cell r="AA386">
            <v>562785</v>
          </cell>
          <cell r="AB386">
            <v>42864</v>
          </cell>
          <cell r="AC386">
            <v>605649</v>
          </cell>
          <cell r="AD386">
            <v>0</v>
          </cell>
          <cell r="AE386">
            <v>0</v>
          </cell>
          <cell r="AF386">
            <v>0</v>
          </cell>
          <cell r="AG386">
            <v>605649</v>
          </cell>
          <cell r="AI386">
            <v>673</v>
          </cell>
          <cell r="AJ386">
            <v>772</v>
          </cell>
          <cell r="AK386" t="str">
            <v>GROTON DUNSTABLE</v>
          </cell>
          <cell r="AL386">
            <v>562785</v>
          </cell>
          <cell r="AM386">
            <v>482610</v>
          </cell>
          <cell r="AN386">
            <v>80175</v>
          </cell>
          <cell r="AO386">
            <v>0</v>
          </cell>
          <cell r="AP386">
            <v>0</v>
          </cell>
          <cell r="AQ386">
            <v>0</v>
          </cell>
          <cell r="AR386">
            <v>0</v>
          </cell>
          <cell r="AS386">
            <v>13213.75</v>
          </cell>
          <cell r="AT386">
            <v>0</v>
          </cell>
          <cell r="AU386">
            <v>93388.75</v>
          </cell>
          <cell r="AV386">
            <v>76756.381653259203</v>
          </cell>
          <cell r="AX386">
            <v>673</v>
          </cell>
          <cell r="AY386" t="str">
            <v>GROTON DUNSTABLE</v>
          </cell>
          <cell r="BC386">
            <v>0</v>
          </cell>
          <cell r="BF386">
            <v>0</v>
          </cell>
          <cell r="BG386">
            <v>0</v>
          </cell>
          <cell r="BI386">
            <v>0</v>
          </cell>
          <cell r="BJ386">
            <v>80175</v>
          </cell>
          <cell r="BK386">
            <v>80175</v>
          </cell>
          <cell r="BL386">
            <v>0</v>
          </cell>
          <cell r="BN386">
            <v>0</v>
          </cell>
          <cell r="BO386">
            <v>0</v>
          </cell>
          <cell r="BQ386">
            <v>7134</v>
          </cell>
          <cell r="BR386">
            <v>1453.5</v>
          </cell>
          <cell r="BU386">
            <v>-673</v>
          </cell>
        </row>
        <row r="387">
          <cell r="A387">
            <v>674</v>
          </cell>
          <cell r="B387">
            <v>764</v>
          </cell>
          <cell r="C387" t="str">
            <v>GILL MONTAGUE</v>
          </cell>
          <cell r="D387">
            <v>67</v>
          </cell>
          <cell r="E387">
            <v>890125</v>
          </cell>
          <cell r="F387">
            <v>59796</v>
          </cell>
          <cell r="G387">
            <v>949921</v>
          </cell>
          <cell r="I387">
            <v>33902.051600938132</v>
          </cell>
          <cell r="J387">
            <v>0.20986946847699472</v>
          </cell>
          <cell r="K387">
            <v>59796</v>
          </cell>
          <cell r="L387">
            <v>93698.051600938139</v>
          </cell>
          <cell r="N387">
            <v>856222.9483990618</v>
          </cell>
          <cell r="P387">
            <v>0</v>
          </cell>
          <cell r="Q387">
            <v>33902.051600938132</v>
          </cell>
          <cell r="R387">
            <v>59796</v>
          </cell>
          <cell r="S387">
            <v>93698.051600938139</v>
          </cell>
          <cell r="U387">
            <v>221334.75</v>
          </cell>
          <cell r="V387">
            <v>0</v>
          </cell>
          <cell r="W387">
            <v>674</v>
          </cell>
          <cell r="X387">
            <v>67</v>
          </cell>
          <cell r="Y387">
            <v>890125</v>
          </cell>
          <cell r="Z387">
            <v>0</v>
          </cell>
          <cell r="AA387">
            <v>890125</v>
          </cell>
          <cell r="AB387">
            <v>59796</v>
          </cell>
          <cell r="AC387">
            <v>949921</v>
          </cell>
          <cell r="AD387">
            <v>0</v>
          </cell>
          <cell r="AE387">
            <v>0</v>
          </cell>
          <cell r="AF387">
            <v>0</v>
          </cell>
          <cell r="AG387">
            <v>949921</v>
          </cell>
          <cell r="AI387">
            <v>674</v>
          </cell>
          <cell r="AJ387">
            <v>764</v>
          </cell>
          <cell r="AK387" t="str">
            <v>GILL MONTAGUE</v>
          </cell>
          <cell r="AL387">
            <v>890125</v>
          </cell>
          <cell r="AM387">
            <v>854713</v>
          </cell>
          <cell r="AN387">
            <v>35412</v>
          </cell>
          <cell r="AO387">
            <v>32827.5</v>
          </cell>
          <cell r="AP387">
            <v>40971</v>
          </cell>
          <cell r="AQ387">
            <v>36879.25</v>
          </cell>
          <cell r="AR387">
            <v>7224</v>
          </cell>
          <cell r="AS387">
            <v>8225</v>
          </cell>
          <cell r="AT387">
            <v>0</v>
          </cell>
          <cell r="AU387">
            <v>161538.75</v>
          </cell>
          <cell r="AV387">
            <v>33902.051600938132</v>
          </cell>
          <cell r="AX387">
            <v>674</v>
          </cell>
          <cell r="AY387" t="str">
            <v>GILL MONTAGUE</v>
          </cell>
          <cell r="BC387">
            <v>0</v>
          </cell>
          <cell r="BF387">
            <v>0</v>
          </cell>
          <cell r="BG387">
            <v>0</v>
          </cell>
          <cell r="BI387">
            <v>0</v>
          </cell>
          <cell r="BJ387">
            <v>35412</v>
          </cell>
          <cell r="BK387">
            <v>35412</v>
          </cell>
          <cell r="BL387">
            <v>0</v>
          </cell>
          <cell r="BN387">
            <v>0</v>
          </cell>
          <cell r="BO387">
            <v>0</v>
          </cell>
          <cell r="BQ387">
            <v>60828</v>
          </cell>
          <cell r="BR387">
            <v>30886.25</v>
          </cell>
          <cell r="BU387">
            <v>-674</v>
          </cell>
        </row>
        <row r="388">
          <cell r="A388">
            <v>675</v>
          </cell>
          <cell r="B388">
            <v>724</v>
          </cell>
          <cell r="C388" t="str">
            <v>HAMILTON WENHAM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I388">
            <v>0</v>
          </cell>
          <cell r="J388" t="str">
            <v/>
          </cell>
          <cell r="K388">
            <v>0</v>
          </cell>
          <cell r="L388">
            <v>0</v>
          </cell>
          <cell r="N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U388">
            <v>0</v>
          </cell>
          <cell r="V388">
            <v>0</v>
          </cell>
          <cell r="W388">
            <v>675</v>
          </cell>
          <cell r="AI388">
            <v>675</v>
          </cell>
          <cell r="AJ388">
            <v>724</v>
          </cell>
          <cell r="AK388" t="str">
            <v>HAMILTON WENHAM</v>
          </cell>
          <cell r="AL388">
            <v>0</v>
          </cell>
          <cell r="AM388">
            <v>0</v>
          </cell>
          <cell r="AN388">
            <v>0</v>
          </cell>
          <cell r="AO388">
            <v>0</v>
          </cell>
          <cell r="AP388">
            <v>0</v>
          </cell>
          <cell r="AQ388">
            <v>0</v>
          </cell>
          <cell r="AR388">
            <v>0</v>
          </cell>
          <cell r="AS388">
            <v>0</v>
          </cell>
          <cell r="AT388">
            <v>0</v>
          </cell>
          <cell r="AU388">
            <v>0</v>
          </cell>
          <cell r="AV388">
            <v>0</v>
          </cell>
          <cell r="AX388">
            <v>675</v>
          </cell>
          <cell r="AY388" t="str">
            <v>HAMILTON WENHAM</v>
          </cell>
          <cell r="BC388">
            <v>0</v>
          </cell>
          <cell r="BF388">
            <v>0</v>
          </cell>
          <cell r="BG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N388">
            <v>0</v>
          </cell>
          <cell r="BO388">
            <v>0</v>
          </cell>
          <cell r="BQ388">
            <v>0</v>
          </cell>
          <cell r="BR388">
            <v>0</v>
          </cell>
          <cell r="BU388">
            <v>-675</v>
          </cell>
        </row>
        <row r="389">
          <cell r="A389">
            <v>680</v>
          </cell>
          <cell r="B389">
            <v>725</v>
          </cell>
          <cell r="C389" t="str">
            <v>HAMPDEN WILBRAHAM</v>
          </cell>
          <cell r="D389">
            <v>8</v>
          </cell>
          <cell r="E389">
            <v>99772</v>
          </cell>
          <cell r="F389">
            <v>7102</v>
          </cell>
          <cell r="G389">
            <v>106874</v>
          </cell>
          <cell r="I389">
            <v>35772.7341048417</v>
          </cell>
          <cell r="J389">
            <v>0.6048234083571804</v>
          </cell>
          <cell r="K389">
            <v>7102</v>
          </cell>
          <cell r="L389">
            <v>42874.7341048417</v>
          </cell>
          <cell r="N389">
            <v>63999.2658951583</v>
          </cell>
          <cell r="P389">
            <v>0</v>
          </cell>
          <cell r="Q389">
            <v>35772.7341048417</v>
          </cell>
          <cell r="R389">
            <v>7102</v>
          </cell>
          <cell r="S389">
            <v>42874.7341048417</v>
          </cell>
          <cell r="U389">
            <v>66247.75</v>
          </cell>
          <cell r="V389">
            <v>0</v>
          </cell>
          <cell r="W389">
            <v>680</v>
          </cell>
          <cell r="X389">
            <v>8</v>
          </cell>
          <cell r="Y389">
            <v>99772</v>
          </cell>
          <cell r="Z389">
            <v>0</v>
          </cell>
          <cell r="AA389">
            <v>99772</v>
          </cell>
          <cell r="AB389">
            <v>7102</v>
          </cell>
          <cell r="AC389">
            <v>106874</v>
          </cell>
          <cell r="AD389">
            <v>0</v>
          </cell>
          <cell r="AE389">
            <v>0</v>
          </cell>
          <cell r="AF389">
            <v>0</v>
          </cell>
          <cell r="AG389">
            <v>106874</v>
          </cell>
          <cell r="AI389">
            <v>680</v>
          </cell>
          <cell r="AJ389">
            <v>725</v>
          </cell>
          <cell r="AK389" t="str">
            <v>HAMPDEN WILBRAHAM</v>
          </cell>
          <cell r="AL389">
            <v>99772</v>
          </cell>
          <cell r="AM389">
            <v>62406</v>
          </cell>
          <cell r="AN389">
            <v>37366</v>
          </cell>
          <cell r="AO389">
            <v>0</v>
          </cell>
          <cell r="AP389">
            <v>8975.25</v>
          </cell>
          <cell r="AQ389">
            <v>7619.5</v>
          </cell>
          <cell r="AR389">
            <v>5185</v>
          </cell>
          <cell r="AS389">
            <v>0</v>
          </cell>
          <cell r="AT389">
            <v>0</v>
          </cell>
          <cell r="AU389">
            <v>59145.75</v>
          </cell>
          <cell r="AV389">
            <v>35772.7341048417</v>
          </cell>
          <cell r="AX389">
            <v>680</v>
          </cell>
          <cell r="AY389" t="str">
            <v>HAMPDEN WILBRAHAM</v>
          </cell>
          <cell r="BC389">
            <v>0</v>
          </cell>
          <cell r="BF389">
            <v>0</v>
          </cell>
          <cell r="BG389">
            <v>0</v>
          </cell>
          <cell r="BI389">
            <v>0</v>
          </cell>
          <cell r="BJ389">
            <v>37366</v>
          </cell>
          <cell r="BK389">
            <v>37366</v>
          </cell>
          <cell r="BL389">
            <v>0</v>
          </cell>
          <cell r="BN389">
            <v>0</v>
          </cell>
          <cell r="BO389">
            <v>0</v>
          </cell>
          <cell r="BQ389">
            <v>1909</v>
          </cell>
          <cell r="BR389">
            <v>0</v>
          </cell>
          <cell r="BU389">
            <v>-680</v>
          </cell>
        </row>
        <row r="390">
          <cell r="A390">
            <v>683</v>
          </cell>
          <cell r="B390">
            <v>726</v>
          </cell>
          <cell r="C390" t="str">
            <v>HAMPSHIRE</v>
          </cell>
          <cell r="D390">
            <v>19</v>
          </cell>
          <cell r="E390">
            <v>263440</v>
          </cell>
          <cell r="F390">
            <v>16897</v>
          </cell>
          <cell r="G390">
            <v>280337</v>
          </cell>
          <cell r="I390">
            <v>0</v>
          </cell>
          <cell r="J390">
            <v>0</v>
          </cell>
          <cell r="K390">
            <v>16897</v>
          </cell>
          <cell r="L390">
            <v>16897</v>
          </cell>
          <cell r="N390">
            <v>263440</v>
          </cell>
          <cell r="P390">
            <v>0</v>
          </cell>
          <cell r="Q390">
            <v>0</v>
          </cell>
          <cell r="R390">
            <v>16897</v>
          </cell>
          <cell r="S390">
            <v>16897</v>
          </cell>
          <cell r="U390">
            <v>49972.25</v>
          </cell>
          <cell r="V390">
            <v>0</v>
          </cell>
          <cell r="W390">
            <v>683</v>
          </cell>
          <cell r="X390">
            <v>19</v>
          </cell>
          <cell r="Y390">
            <v>263440</v>
          </cell>
          <cell r="Z390">
            <v>0</v>
          </cell>
          <cell r="AA390">
            <v>263440</v>
          </cell>
          <cell r="AB390">
            <v>16897</v>
          </cell>
          <cell r="AC390">
            <v>280337</v>
          </cell>
          <cell r="AD390">
            <v>0</v>
          </cell>
          <cell r="AE390">
            <v>0</v>
          </cell>
          <cell r="AF390">
            <v>0</v>
          </cell>
          <cell r="AG390">
            <v>280337</v>
          </cell>
          <cell r="AI390">
            <v>683</v>
          </cell>
          <cell r="AJ390">
            <v>726</v>
          </cell>
          <cell r="AK390" t="str">
            <v>HAMPSHIRE</v>
          </cell>
          <cell r="AL390">
            <v>263440</v>
          </cell>
          <cell r="AM390">
            <v>327933</v>
          </cell>
          <cell r="AN390">
            <v>0</v>
          </cell>
          <cell r="AO390">
            <v>0</v>
          </cell>
          <cell r="AP390">
            <v>14857.25</v>
          </cell>
          <cell r="AQ390">
            <v>9107</v>
          </cell>
          <cell r="AR390">
            <v>0</v>
          </cell>
          <cell r="AS390">
            <v>9111</v>
          </cell>
          <cell r="AT390">
            <v>0</v>
          </cell>
          <cell r="AU390">
            <v>33075.25</v>
          </cell>
          <cell r="AV390">
            <v>0</v>
          </cell>
          <cell r="AX390">
            <v>683</v>
          </cell>
          <cell r="AY390" t="str">
            <v>HAMPSHIRE</v>
          </cell>
          <cell r="BC390">
            <v>0</v>
          </cell>
          <cell r="BF390">
            <v>0</v>
          </cell>
          <cell r="BG390">
            <v>0</v>
          </cell>
          <cell r="BI390">
            <v>0</v>
          </cell>
          <cell r="BJ390">
            <v>0</v>
          </cell>
          <cell r="BK390">
            <v>0</v>
          </cell>
          <cell r="BL390">
            <v>0</v>
          </cell>
          <cell r="BN390">
            <v>0</v>
          </cell>
          <cell r="BO390">
            <v>0</v>
          </cell>
          <cell r="BQ390">
            <v>13069</v>
          </cell>
          <cell r="BR390">
            <v>0</v>
          </cell>
          <cell r="BU390">
            <v>-683</v>
          </cell>
        </row>
        <row r="391">
          <cell r="A391">
            <v>685</v>
          </cell>
          <cell r="B391">
            <v>727</v>
          </cell>
          <cell r="C391" t="str">
            <v>HAWLEMONT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N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U391">
            <v>361</v>
          </cell>
          <cell r="V391">
            <v>0</v>
          </cell>
          <cell r="W391">
            <v>685</v>
          </cell>
          <cell r="AI391">
            <v>685</v>
          </cell>
          <cell r="AJ391">
            <v>727</v>
          </cell>
          <cell r="AK391" t="str">
            <v>HAWLEMONT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P391">
            <v>0</v>
          </cell>
          <cell r="AQ391">
            <v>41</v>
          </cell>
          <cell r="AR391">
            <v>192.25</v>
          </cell>
          <cell r="AS391">
            <v>127.75</v>
          </cell>
          <cell r="AT391">
            <v>0</v>
          </cell>
          <cell r="AU391">
            <v>361</v>
          </cell>
          <cell r="AV391">
            <v>0</v>
          </cell>
          <cell r="AX391">
            <v>685</v>
          </cell>
          <cell r="AY391" t="str">
            <v>HAWLEMONT</v>
          </cell>
          <cell r="BC391">
            <v>0</v>
          </cell>
          <cell r="BF391">
            <v>0</v>
          </cell>
          <cell r="BG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N391">
            <v>0</v>
          </cell>
          <cell r="BO391">
            <v>0</v>
          </cell>
          <cell r="BQ391">
            <v>0</v>
          </cell>
          <cell r="BR391">
            <v>0</v>
          </cell>
          <cell r="BU391">
            <v>-685</v>
          </cell>
        </row>
        <row r="392">
          <cell r="A392">
            <v>690</v>
          </cell>
          <cell r="B392">
            <v>728</v>
          </cell>
          <cell r="C392" t="str">
            <v>KING PHILIP</v>
          </cell>
          <cell r="D392">
            <v>12</v>
          </cell>
          <cell r="E392">
            <v>148272</v>
          </cell>
          <cell r="F392">
            <v>10716</v>
          </cell>
          <cell r="G392">
            <v>158988</v>
          </cell>
          <cell r="I392">
            <v>19244.86166503045</v>
          </cell>
          <cell r="J392">
            <v>0.95736054447470154</v>
          </cell>
          <cell r="K392">
            <v>10716</v>
          </cell>
          <cell r="L392">
            <v>29960.86166503045</v>
          </cell>
          <cell r="N392">
            <v>129027.13833496955</v>
          </cell>
          <cell r="P392">
            <v>0</v>
          </cell>
          <cell r="Q392">
            <v>19244.86166503045</v>
          </cell>
          <cell r="R392">
            <v>10716</v>
          </cell>
          <cell r="S392">
            <v>29960.86166503045</v>
          </cell>
          <cell r="U392">
            <v>30818</v>
          </cell>
          <cell r="V392">
            <v>0</v>
          </cell>
          <cell r="W392">
            <v>690</v>
          </cell>
          <cell r="X392">
            <v>12</v>
          </cell>
          <cell r="Y392">
            <v>148272</v>
          </cell>
          <cell r="Z392">
            <v>0</v>
          </cell>
          <cell r="AA392">
            <v>148272</v>
          </cell>
          <cell r="AB392">
            <v>10716</v>
          </cell>
          <cell r="AC392">
            <v>158988</v>
          </cell>
          <cell r="AD392">
            <v>0</v>
          </cell>
          <cell r="AE392">
            <v>0</v>
          </cell>
          <cell r="AF392">
            <v>0</v>
          </cell>
          <cell r="AG392">
            <v>158988</v>
          </cell>
          <cell r="AI392">
            <v>690</v>
          </cell>
          <cell r="AJ392">
            <v>728</v>
          </cell>
          <cell r="AK392" t="str">
            <v>KING PHILIP</v>
          </cell>
          <cell r="AL392">
            <v>148272</v>
          </cell>
          <cell r="AM392">
            <v>128170</v>
          </cell>
          <cell r="AN392">
            <v>20102</v>
          </cell>
          <cell r="AO392">
            <v>0</v>
          </cell>
          <cell r="AP392">
            <v>0</v>
          </cell>
          <cell r="AQ392">
            <v>0</v>
          </cell>
          <cell r="AR392">
            <v>0</v>
          </cell>
          <cell r="AS392">
            <v>0</v>
          </cell>
          <cell r="AT392">
            <v>0</v>
          </cell>
          <cell r="AU392">
            <v>20102</v>
          </cell>
          <cell r="AV392">
            <v>19244.86166503045</v>
          </cell>
          <cell r="AX392">
            <v>690</v>
          </cell>
          <cell r="AY392" t="str">
            <v>KING PHILIP</v>
          </cell>
          <cell r="BC392">
            <v>0</v>
          </cell>
          <cell r="BF392">
            <v>0</v>
          </cell>
          <cell r="BG392">
            <v>0</v>
          </cell>
          <cell r="BI392">
            <v>0</v>
          </cell>
          <cell r="BJ392">
            <v>20102</v>
          </cell>
          <cell r="BK392">
            <v>20102</v>
          </cell>
          <cell r="BL392">
            <v>0</v>
          </cell>
          <cell r="BN392">
            <v>0</v>
          </cell>
          <cell r="BO392">
            <v>0</v>
          </cell>
          <cell r="BQ392">
            <v>8423</v>
          </cell>
          <cell r="BR392">
            <v>0</v>
          </cell>
          <cell r="BU392">
            <v>-690</v>
          </cell>
        </row>
        <row r="393">
          <cell r="A393">
            <v>695</v>
          </cell>
          <cell r="B393">
            <v>729</v>
          </cell>
          <cell r="C393" t="str">
            <v>LINCOLN SUDBURY</v>
          </cell>
          <cell r="D393">
            <v>1</v>
          </cell>
          <cell r="E393">
            <v>14511</v>
          </cell>
          <cell r="F393">
            <v>872</v>
          </cell>
          <cell r="G393">
            <v>15383</v>
          </cell>
          <cell r="I393">
            <v>827.15951042614211</v>
          </cell>
          <cell r="J393">
            <v>0.13290905606590217</v>
          </cell>
          <cell r="K393">
            <v>872</v>
          </cell>
          <cell r="L393">
            <v>1699.1595104261421</v>
          </cell>
          <cell r="N393">
            <v>13683.840489573859</v>
          </cell>
          <cell r="P393">
            <v>0</v>
          </cell>
          <cell r="Q393">
            <v>827.15951042614211</v>
          </cell>
          <cell r="R393">
            <v>872</v>
          </cell>
          <cell r="S393">
            <v>1699.1595104261421</v>
          </cell>
          <cell r="U393">
            <v>7095.5</v>
          </cell>
          <cell r="V393">
            <v>0</v>
          </cell>
          <cell r="W393">
            <v>695</v>
          </cell>
          <cell r="X393">
            <v>1</v>
          </cell>
          <cell r="Y393">
            <v>14511</v>
          </cell>
          <cell r="Z393">
            <v>0</v>
          </cell>
          <cell r="AA393">
            <v>14511</v>
          </cell>
          <cell r="AB393">
            <v>872</v>
          </cell>
          <cell r="AC393">
            <v>15383</v>
          </cell>
          <cell r="AD393">
            <v>0</v>
          </cell>
          <cell r="AE393">
            <v>0</v>
          </cell>
          <cell r="AF393">
            <v>0</v>
          </cell>
          <cell r="AG393">
            <v>15383</v>
          </cell>
          <cell r="AI393">
            <v>695</v>
          </cell>
          <cell r="AJ393">
            <v>729</v>
          </cell>
          <cell r="AK393" t="str">
            <v>LINCOLN SUDBURY</v>
          </cell>
          <cell r="AL393">
            <v>14511</v>
          </cell>
          <cell r="AM393">
            <v>13647</v>
          </cell>
          <cell r="AN393">
            <v>864</v>
          </cell>
          <cell r="AO393">
            <v>0</v>
          </cell>
          <cell r="AP393">
            <v>3614</v>
          </cell>
          <cell r="AQ393">
            <v>0</v>
          </cell>
          <cell r="AR393">
            <v>0</v>
          </cell>
          <cell r="AS393">
            <v>1745.5</v>
          </cell>
          <cell r="AT393">
            <v>0</v>
          </cell>
          <cell r="AU393">
            <v>6223.5</v>
          </cell>
          <cell r="AV393">
            <v>827.15951042614211</v>
          </cell>
          <cell r="AX393">
            <v>695</v>
          </cell>
          <cell r="AY393" t="str">
            <v>LINCOLN SUDBURY</v>
          </cell>
          <cell r="BC393">
            <v>0</v>
          </cell>
          <cell r="BF393">
            <v>0</v>
          </cell>
          <cell r="BG393">
            <v>0</v>
          </cell>
          <cell r="BI393">
            <v>0</v>
          </cell>
          <cell r="BJ393">
            <v>864</v>
          </cell>
          <cell r="BK393">
            <v>864</v>
          </cell>
          <cell r="BL393">
            <v>0</v>
          </cell>
          <cell r="BN393">
            <v>0</v>
          </cell>
          <cell r="BO393">
            <v>0</v>
          </cell>
          <cell r="BQ393">
            <v>160</v>
          </cell>
          <cell r="BR393">
            <v>0</v>
          </cell>
          <cell r="BU393">
            <v>-695</v>
          </cell>
        </row>
        <row r="394">
          <cell r="A394">
            <v>698</v>
          </cell>
          <cell r="B394">
            <v>698</v>
          </cell>
          <cell r="C394" t="str">
            <v>MANCHESTER ESSEX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N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U394">
            <v>6614</v>
          </cell>
          <cell r="V394">
            <v>0</v>
          </cell>
          <cell r="W394">
            <v>698</v>
          </cell>
          <cell r="AI394">
            <v>698</v>
          </cell>
          <cell r="AJ394">
            <v>698</v>
          </cell>
          <cell r="AK394" t="str">
            <v>MANCHESTER ESSEX</v>
          </cell>
          <cell r="AL394">
            <v>0</v>
          </cell>
          <cell r="AM394">
            <v>0</v>
          </cell>
          <cell r="AN394">
            <v>0</v>
          </cell>
          <cell r="AO394">
            <v>0</v>
          </cell>
          <cell r="AP394">
            <v>0</v>
          </cell>
          <cell r="AQ394">
            <v>0</v>
          </cell>
          <cell r="AR394">
            <v>6614</v>
          </cell>
          <cell r="AS394">
            <v>0</v>
          </cell>
          <cell r="AT394">
            <v>0</v>
          </cell>
          <cell r="AU394">
            <v>6614</v>
          </cell>
          <cell r="AV394">
            <v>0</v>
          </cell>
          <cell r="AX394">
            <v>698</v>
          </cell>
          <cell r="AY394" t="str">
            <v>MANCHESTER ESSEX</v>
          </cell>
          <cell r="BC394">
            <v>0</v>
          </cell>
          <cell r="BF394">
            <v>0</v>
          </cell>
          <cell r="BG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N394">
            <v>0</v>
          </cell>
          <cell r="BO394">
            <v>0</v>
          </cell>
          <cell r="BQ394">
            <v>0</v>
          </cell>
          <cell r="BR394">
            <v>0</v>
          </cell>
          <cell r="BU394">
            <v>-698</v>
          </cell>
        </row>
        <row r="395">
          <cell r="A395">
            <v>700</v>
          </cell>
          <cell r="B395">
            <v>731</v>
          </cell>
          <cell r="C395" t="str">
            <v>MARTHAS VINEYARD</v>
          </cell>
          <cell r="D395">
            <v>43</v>
          </cell>
          <cell r="E395">
            <v>896077</v>
          </cell>
          <cell r="F395">
            <v>38399</v>
          </cell>
          <cell r="G395">
            <v>934476</v>
          </cell>
          <cell r="I395">
            <v>0</v>
          </cell>
          <cell r="J395">
            <v>0</v>
          </cell>
          <cell r="K395">
            <v>38399</v>
          </cell>
          <cell r="L395">
            <v>38399</v>
          </cell>
          <cell r="N395">
            <v>896077</v>
          </cell>
          <cell r="P395">
            <v>0</v>
          </cell>
          <cell r="Q395">
            <v>0</v>
          </cell>
          <cell r="R395">
            <v>38399</v>
          </cell>
          <cell r="S395">
            <v>38399</v>
          </cell>
          <cell r="U395">
            <v>94424</v>
          </cell>
          <cell r="V395">
            <v>0</v>
          </cell>
          <cell r="W395">
            <v>700</v>
          </cell>
          <cell r="X395">
            <v>43</v>
          </cell>
          <cell r="Y395">
            <v>896077</v>
          </cell>
          <cell r="Z395">
            <v>0</v>
          </cell>
          <cell r="AA395">
            <v>896077</v>
          </cell>
          <cell r="AB395">
            <v>38399</v>
          </cell>
          <cell r="AC395">
            <v>934476</v>
          </cell>
          <cell r="AD395">
            <v>0</v>
          </cell>
          <cell r="AE395">
            <v>0</v>
          </cell>
          <cell r="AF395">
            <v>0</v>
          </cell>
          <cell r="AG395">
            <v>934476</v>
          </cell>
          <cell r="AI395">
            <v>700</v>
          </cell>
          <cell r="AJ395">
            <v>731</v>
          </cell>
          <cell r="AK395" t="str">
            <v>MARTHAS VINEYARD</v>
          </cell>
          <cell r="AL395">
            <v>896077</v>
          </cell>
          <cell r="AM395">
            <v>913995</v>
          </cell>
          <cell r="AN395">
            <v>0</v>
          </cell>
          <cell r="AO395">
            <v>17590</v>
          </cell>
          <cell r="AP395">
            <v>27836.75</v>
          </cell>
          <cell r="AQ395">
            <v>1566</v>
          </cell>
          <cell r="AR395">
            <v>0</v>
          </cell>
          <cell r="AS395">
            <v>9032.25</v>
          </cell>
          <cell r="AT395">
            <v>0</v>
          </cell>
          <cell r="AU395">
            <v>56025</v>
          </cell>
          <cell r="AV395">
            <v>0</v>
          </cell>
          <cell r="AX395">
            <v>700</v>
          </cell>
          <cell r="AY395" t="str">
            <v>MARTHAS VINEYARD</v>
          </cell>
          <cell r="BC395">
            <v>0</v>
          </cell>
          <cell r="BF395">
            <v>0</v>
          </cell>
          <cell r="BG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N395">
            <v>0</v>
          </cell>
          <cell r="BO395">
            <v>0</v>
          </cell>
          <cell r="BQ395">
            <v>66844</v>
          </cell>
          <cell r="BR395">
            <v>6321.25</v>
          </cell>
          <cell r="BU395">
            <v>-700</v>
          </cell>
        </row>
        <row r="396">
          <cell r="A396">
            <v>705</v>
          </cell>
          <cell r="B396">
            <v>732</v>
          </cell>
          <cell r="C396" t="str">
            <v>MASCONOMET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N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U396">
            <v>3104.5</v>
          </cell>
          <cell r="V396">
            <v>0</v>
          </cell>
          <cell r="W396">
            <v>705</v>
          </cell>
          <cell r="AI396">
            <v>705</v>
          </cell>
          <cell r="AJ396">
            <v>732</v>
          </cell>
          <cell r="AK396" t="str">
            <v>MASCONOMET</v>
          </cell>
          <cell r="AL396">
            <v>0</v>
          </cell>
          <cell r="AM396">
            <v>12418</v>
          </cell>
          <cell r="AN396">
            <v>0</v>
          </cell>
          <cell r="AO396">
            <v>3104.5</v>
          </cell>
          <cell r="AP396">
            <v>0</v>
          </cell>
          <cell r="AQ396">
            <v>0</v>
          </cell>
          <cell r="AR396">
            <v>0</v>
          </cell>
          <cell r="AS396">
            <v>0</v>
          </cell>
          <cell r="AT396">
            <v>0</v>
          </cell>
          <cell r="AU396">
            <v>3104.5</v>
          </cell>
          <cell r="AV396">
            <v>0</v>
          </cell>
          <cell r="AX396">
            <v>705</v>
          </cell>
          <cell r="AY396" t="str">
            <v>MASCONOMET</v>
          </cell>
          <cell r="BC396">
            <v>0</v>
          </cell>
          <cell r="BF396">
            <v>0</v>
          </cell>
          <cell r="BG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N396">
            <v>0</v>
          </cell>
          <cell r="BO396">
            <v>0</v>
          </cell>
          <cell r="BQ396">
            <v>0</v>
          </cell>
          <cell r="BR396">
            <v>3104.5</v>
          </cell>
          <cell r="BU396">
            <v>-705</v>
          </cell>
        </row>
        <row r="397">
          <cell r="A397">
            <v>710</v>
          </cell>
          <cell r="B397">
            <v>733</v>
          </cell>
          <cell r="C397" t="str">
            <v>MENDON UPTON</v>
          </cell>
          <cell r="D397">
            <v>13</v>
          </cell>
          <cell r="E397">
            <v>159861</v>
          </cell>
          <cell r="F397">
            <v>11360</v>
          </cell>
          <cell r="G397">
            <v>171221</v>
          </cell>
          <cell r="I397">
            <v>0</v>
          </cell>
          <cell r="J397">
            <v>0</v>
          </cell>
          <cell r="K397">
            <v>11360</v>
          </cell>
          <cell r="L397">
            <v>11360</v>
          </cell>
          <cell r="N397">
            <v>159861</v>
          </cell>
          <cell r="P397">
            <v>0</v>
          </cell>
          <cell r="Q397">
            <v>0</v>
          </cell>
          <cell r="R397">
            <v>11360</v>
          </cell>
          <cell r="S397">
            <v>11360</v>
          </cell>
          <cell r="U397">
            <v>41234.25</v>
          </cell>
          <cell r="V397">
            <v>0</v>
          </cell>
          <cell r="W397">
            <v>710</v>
          </cell>
          <cell r="X397">
            <v>13</v>
          </cell>
          <cell r="Y397">
            <v>159861</v>
          </cell>
          <cell r="Z397">
            <v>0</v>
          </cell>
          <cell r="AA397">
            <v>159861</v>
          </cell>
          <cell r="AB397">
            <v>11360</v>
          </cell>
          <cell r="AC397">
            <v>171221</v>
          </cell>
          <cell r="AD397">
            <v>0</v>
          </cell>
          <cell r="AE397">
            <v>0</v>
          </cell>
          <cell r="AF397">
            <v>0</v>
          </cell>
          <cell r="AG397">
            <v>171221</v>
          </cell>
          <cell r="AI397">
            <v>710</v>
          </cell>
          <cell r="AJ397">
            <v>733</v>
          </cell>
          <cell r="AK397" t="str">
            <v>MENDON UPTON</v>
          </cell>
          <cell r="AL397">
            <v>159861</v>
          </cell>
          <cell r="AM397">
            <v>185102</v>
          </cell>
          <cell r="AN397">
            <v>0</v>
          </cell>
          <cell r="AO397">
            <v>7331.75</v>
          </cell>
          <cell r="AP397">
            <v>0</v>
          </cell>
          <cell r="AQ397">
            <v>0</v>
          </cell>
          <cell r="AR397">
            <v>11394</v>
          </cell>
          <cell r="AS397">
            <v>11148.5</v>
          </cell>
          <cell r="AT397">
            <v>0</v>
          </cell>
          <cell r="AU397">
            <v>29874.25</v>
          </cell>
          <cell r="AV397">
            <v>0</v>
          </cell>
          <cell r="AX397">
            <v>710</v>
          </cell>
          <cell r="AY397" t="str">
            <v>MENDON UPTON</v>
          </cell>
          <cell r="BC397">
            <v>0</v>
          </cell>
          <cell r="BF397">
            <v>0</v>
          </cell>
          <cell r="BG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N397">
            <v>0</v>
          </cell>
          <cell r="BO397">
            <v>0</v>
          </cell>
          <cell r="BQ397">
            <v>1088</v>
          </cell>
          <cell r="BR397">
            <v>7890.5</v>
          </cell>
          <cell r="BU397">
            <v>-710</v>
          </cell>
        </row>
        <row r="398">
          <cell r="A398">
            <v>712</v>
          </cell>
          <cell r="B398">
            <v>811</v>
          </cell>
          <cell r="C398" t="str">
            <v>MONOMOY</v>
          </cell>
          <cell r="D398">
            <v>69</v>
          </cell>
          <cell r="E398">
            <v>1033337</v>
          </cell>
          <cell r="F398">
            <v>61461</v>
          </cell>
          <cell r="G398">
            <v>1094798</v>
          </cell>
          <cell r="I398">
            <v>41054.492228708623</v>
          </cell>
          <cell r="J398">
            <v>0.29725130357193708</v>
          </cell>
          <cell r="K398">
            <v>61461</v>
          </cell>
          <cell r="L398">
            <v>102515.49222870862</v>
          </cell>
          <cell r="N398">
            <v>992282.50777129142</v>
          </cell>
          <cell r="P398">
            <v>0</v>
          </cell>
          <cell r="Q398">
            <v>41054.492228708623</v>
          </cell>
          <cell r="R398">
            <v>61461</v>
          </cell>
          <cell r="S398">
            <v>102515.49222870862</v>
          </cell>
          <cell r="U398">
            <v>199574.75</v>
          </cell>
          <cell r="V398">
            <v>0</v>
          </cell>
          <cell r="W398">
            <v>712</v>
          </cell>
          <cell r="X398">
            <v>69</v>
          </cell>
          <cell r="Y398">
            <v>1033337</v>
          </cell>
          <cell r="Z398">
            <v>0</v>
          </cell>
          <cell r="AA398">
            <v>1033337</v>
          </cell>
          <cell r="AB398">
            <v>61461</v>
          </cell>
          <cell r="AC398">
            <v>1094798</v>
          </cell>
          <cell r="AD398">
            <v>0</v>
          </cell>
          <cell r="AE398">
            <v>0</v>
          </cell>
          <cell r="AF398">
            <v>0</v>
          </cell>
          <cell r="AG398">
            <v>1094798</v>
          </cell>
          <cell r="AI398">
            <v>712</v>
          </cell>
          <cell r="AJ398">
            <v>811</v>
          </cell>
          <cell r="AK398" t="str">
            <v>MONOMOY</v>
          </cell>
          <cell r="AL398">
            <v>1033337</v>
          </cell>
          <cell r="AM398">
            <v>990454</v>
          </cell>
          <cell r="AN398">
            <v>42883</v>
          </cell>
          <cell r="AO398">
            <v>13156.25</v>
          </cell>
          <cell r="AP398">
            <v>69549.5</v>
          </cell>
          <cell r="AQ398">
            <v>6630.5</v>
          </cell>
          <cell r="AR398">
            <v>0</v>
          </cell>
          <cell r="AS398">
            <v>5894.5</v>
          </cell>
          <cell r="AT398">
            <v>0</v>
          </cell>
          <cell r="AU398">
            <v>138113.75</v>
          </cell>
          <cell r="AV398">
            <v>41054.492228708623</v>
          </cell>
          <cell r="AX398">
            <v>712</v>
          </cell>
          <cell r="AY398" t="str">
            <v>MONOMOY</v>
          </cell>
          <cell r="BC398">
            <v>0</v>
          </cell>
          <cell r="BF398">
            <v>0</v>
          </cell>
          <cell r="BG398">
            <v>0</v>
          </cell>
          <cell r="BI398">
            <v>0</v>
          </cell>
          <cell r="BJ398">
            <v>42883</v>
          </cell>
          <cell r="BK398">
            <v>42883</v>
          </cell>
          <cell r="BL398">
            <v>0</v>
          </cell>
          <cell r="BN398">
            <v>0</v>
          </cell>
          <cell r="BO398">
            <v>0</v>
          </cell>
          <cell r="BQ398">
            <v>41333</v>
          </cell>
          <cell r="BR398">
            <v>25609</v>
          </cell>
          <cell r="BT398" t="str">
            <v>fy13</v>
          </cell>
          <cell r="BU398">
            <v>-712</v>
          </cell>
        </row>
        <row r="399">
          <cell r="A399">
            <v>715</v>
          </cell>
          <cell r="B399">
            <v>736</v>
          </cell>
          <cell r="C399" t="str">
            <v>MOUNT GREYLOCK</v>
          </cell>
          <cell r="D399">
            <v>19</v>
          </cell>
          <cell r="E399">
            <v>344584</v>
          </cell>
          <cell r="F399">
            <v>16967</v>
          </cell>
          <cell r="G399">
            <v>361551</v>
          </cell>
          <cell r="I399">
            <v>64318.353459443875</v>
          </cell>
          <cell r="J399">
            <v>0.56690254534868334</v>
          </cell>
          <cell r="K399">
            <v>16967</v>
          </cell>
          <cell r="L399">
            <v>81285.353459443868</v>
          </cell>
          <cell r="N399">
            <v>280265.6465405561</v>
          </cell>
          <cell r="P399">
            <v>0</v>
          </cell>
          <cell r="Q399">
            <v>64318.353459443875</v>
          </cell>
          <cell r="R399">
            <v>16967</v>
          </cell>
          <cell r="S399">
            <v>81285.353459443868</v>
          </cell>
          <cell r="U399">
            <v>130422.75</v>
          </cell>
          <cell r="V399">
            <v>0</v>
          </cell>
          <cell r="W399">
            <v>715</v>
          </cell>
          <cell r="X399">
            <v>19</v>
          </cell>
          <cell r="Y399">
            <v>344584</v>
          </cell>
          <cell r="Z399">
            <v>0</v>
          </cell>
          <cell r="AA399">
            <v>344584</v>
          </cell>
          <cell r="AB399">
            <v>16967</v>
          </cell>
          <cell r="AC399">
            <v>361551</v>
          </cell>
          <cell r="AD399">
            <v>0</v>
          </cell>
          <cell r="AE399">
            <v>0</v>
          </cell>
          <cell r="AF399">
            <v>0</v>
          </cell>
          <cell r="AG399">
            <v>361551</v>
          </cell>
          <cell r="AI399">
            <v>715</v>
          </cell>
          <cell r="AJ399">
            <v>736</v>
          </cell>
          <cell r="AK399" t="str">
            <v>MOUNT GREYLOCK</v>
          </cell>
          <cell r="AL399">
            <v>344584</v>
          </cell>
          <cell r="AM399">
            <v>277401</v>
          </cell>
          <cell r="AN399">
            <v>67183</v>
          </cell>
          <cell r="AO399">
            <v>0</v>
          </cell>
          <cell r="AP399">
            <v>26385.75</v>
          </cell>
          <cell r="AQ399">
            <v>0</v>
          </cell>
          <cell r="AR399">
            <v>4374.25</v>
          </cell>
          <cell r="AS399">
            <v>15512.75</v>
          </cell>
          <cell r="AT399">
            <v>0</v>
          </cell>
          <cell r="AU399">
            <v>113455.75</v>
          </cell>
          <cell r="AV399">
            <v>64318.353459443875</v>
          </cell>
          <cell r="AX399">
            <v>715</v>
          </cell>
          <cell r="AY399" t="str">
            <v>MOUNT GREYLOCK</v>
          </cell>
          <cell r="BC399">
            <v>0</v>
          </cell>
          <cell r="BF399">
            <v>0</v>
          </cell>
          <cell r="BG399">
            <v>0</v>
          </cell>
          <cell r="BI399">
            <v>0</v>
          </cell>
          <cell r="BJ399">
            <v>67183</v>
          </cell>
          <cell r="BK399">
            <v>67183</v>
          </cell>
          <cell r="BL399">
            <v>0</v>
          </cell>
          <cell r="BN399">
            <v>0</v>
          </cell>
          <cell r="BO399">
            <v>0</v>
          </cell>
          <cell r="BQ399">
            <v>8416</v>
          </cell>
          <cell r="BR399">
            <v>0</v>
          </cell>
          <cell r="BU399">
            <v>-715</v>
          </cell>
        </row>
        <row r="400">
          <cell r="A400">
            <v>717</v>
          </cell>
          <cell r="B400">
            <v>734</v>
          </cell>
          <cell r="C400" t="str">
            <v>MOHAWK TRAIL</v>
          </cell>
          <cell r="D400">
            <v>52</v>
          </cell>
          <cell r="E400">
            <v>814109</v>
          </cell>
          <cell r="F400">
            <v>46415</v>
          </cell>
          <cell r="G400">
            <v>860524</v>
          </cell>
          <cell r="I400">
            <v>170995.12420917093</v>
          </cell>
          <cell r="J400">
            <v>0.71863222404805693</v>
          </cell>
          <cell r="K400">
            <v>46415</v>
          </cell>
          <cell r="L400">
            <v>217410.12420917093</v>
          </cell>
          <cell r="N400">
            <v>643113.87579082907</v>
          </cell>
          <cell r="P400">
            <v>0</v>
          </cell>
          <cell r="Q400">
            <v>170995.12420917093</v>
          </cell>
          <cell r="R400">
            <v>46415</v>
          </cell>
          <cell r="S400">
            <v>217410.12420917093</v>
          </cell>
          <cell r="U400">
            <v>284360.25</v>
          </cell>
          <cell r="V400">
            <v>0</v>
          </cell>
          <cell r="W400">
            <v>717</v>
          </cell>
          <cell r="X400">
            <v>52</v>
          </cell>
          <cell r="Y400">
            <v>814109</v>
          </cell>
          <cell r="Z400">
            <v>0</v>
          </cell>
          <cell r="AA400">
            <v>814109</v>
          </cell>
          <cell r="AB400">
            <v>46415</v>
          </cell>
          <cell r="AC400">
            <v>860524</v>
          </cell>
          <cell r="AD400">
            <v>0</v>
          </cell>
          <cell r="AE400">
            <v>0</v>
          </cell>
          <cell r="AF400">
            <v>0</v>
          </cell>
          <cell r="AG400">
            <v>860524</v>
          </cell>
          <cell r="AI400">
            <v>717</v>
          </cell>
          <cell r="AJ400">
            <v>734</v>
          </cell>
          <cell r="AK400" t="str">
            <v>MOHAWK TRAIL</v>
          </cell>
          <cell r="AL400">
            <v>814109</v>
          </cell>
          <cell r="AM400">
            <v>635498</v>
          </cell>
          <cell r="AN400">
            <v>178611</v>
          </cell>
          <cell r="AO400">
            <v>3287</v>
          </cell>
          <cell r="AP400">
            <v>17844.5</v>
          </cell>
          <cell r="AQ400">
            <v>0</v>
          </cell>
          <cell r="AR400">
            <v>22263</v>
          </cell>
          <cell r="AS400">
            <v>15939.75</v>
          </cell>
          <cell r="AT400">
            <v>0</v>
          </cell>
          <cell r="AU400">
            <v>237945.25</v>
          </cell>
          <cell r="AV400">
            <v>170995.12420917093</v>
          </cell>
          <cell r="AX400">
            <v>717</v>
          </cell>
          <cell r="AY400" t="str">
            <v>MOHAWK TRAIL</v>
          </cell>
          <cell r="BC400">
            <v>0</v>
          </cell>
          <cell r="BF400">
            <v>0</v>
          </cell>
          <cell r="BG400">
            <v>0</v>
          </cell>
          <cell r="BI400">
            <v>0</v>
          </cell>
          <cell r="BJ400">
            <v>178611</v>
          </cell>
          <cell r="BK400">
            <v>178611</v>
          </cell>
          <cell r="BL400">
            <v>0</v>
          </cell>
          <cell r="BN400">
            <v>0</v>
          </cell>
          <cell r="BO400">
            <v>0</v>
          </cell>
          <cell r="BQ400">
            <v>29103</v>
          </cell>
          <cell r="BR400">
            <v>13724.25</v>
          </cell>
          <cell r="BU400">
            <v>-717</v>
          </cell>
        </row>
        <row r="401">
          <cell r="A401">
            <v>720</v>
          </cell>
          <cell r="B401">
            <v>737</v>
          </cell>
          <cell r="C401" t="str">
            <v>NARRAGANSETT</v>
          </cell>
          <cell r="D401">
            <v>15</v>
          </cell>
          <cell r="E401">
            <v>175390</v>
          </cell>
          <cell r="F401">
            <v>13395</v>
          </cell>
          <cell r="G401">
            <v>188785</v>
          </cell>
          <cell r="I401">
            <v>41290.960283193876</v>
          </cell>
          <cell r="J401">
            <v>0.76156237986294184</v>
          </cell>
          <cell r="K401">
            <v>13395</v>
          </cell>
          <cell r="L401">
            <v>54685.960283193876</v>
          </cell>
          <cell r="N401">
            <v>134099.03971680612</v>
          </cell>
          <cell r="P401">
            <v>0</v>
          </cell>
          <cell r="Q401">
            <v>41290.960283193876</v>
          </cell>
          <cell r="R401">
            <v>13395</v>
          </cell>
          <cell r="S401">
            <v>54685.960283193876</v>
          </cell>
          <cell r="U401">
            <v>67613.75</v>
          </cell>
          <cell r="V401">
            <v>0</v>
          </cell>
          <cell r="W401">
            <v>720</v>
          </cell>
          <cell r="X401">
            <v>15</v>
          </cell>
          <cell r="Y401">
            <v>175390</v>
          </cell>
          <cell r="Z401">
            <v>0</v>
          </cell>
          <cell r="AA401">
            <v>175390</v>
          </cell>
          <cell r="AB401">
            <v>13395</v>
          </cell>
          <cell r="AC401">
            <v>188785</v>
          </cell>
          <cell r="AD401">
            <v>0</v>
          </cell>
          <cell r="AE401">
            <v>0</v>
          </cell>
          <cell r="AF401">
            <v>0</v>
          </cell>
          <cell r="AG401">
            <v>188785</v>
          </cell>
          <cell r="AI401">
            <v>720</v>
          </cell>
          <cell r="AJ401">
            <v>737</v>
          </cell>
          <cell r="AK401" t="str">
            <v>NARRAGANSETT</v>
          </cell>
          <cell r="AL401">
            <v>175390</v>
          </cell>
          <cell r="AM401">
            <v>132260</v>
          </cell>
          <cell r="AN401">
            <v>43130</v>
          </cell>
          <cell r="AO401">
            <v>0</v>
          </cell>
          <cell r="AP401">
            <v>5240.25</v>
          </cell>
          <cell r="AQ401">
            <v>4282.25</v>
          </cell>
          <cell r="AR401">
            <v>1566.25</v>
          </cell>
          <cell r="AS401">
            <v>0</v>
          </cell>
          <cell r="AT401">
            <v>0</v>
          </cell>
          <cell r="AU401">
            <v>54218.75</v>
          </cell>
          <cell r="AV401">
            <v>41290.960283193876</v>
          </cell>
          <cell r="AX401">
            <v>720</v>
          </cell>
          <cell r="AY401" t="str">
            <v>NARRAGANSETT</v>
          </cell>
          <cell r="BC401">
            <v>0</v>
          </cell>
          <cell r="BF401">
            <v>0</v>
          </cell>
          <cell r="BG401">
            <v>0</v>
          </cell>
          <cell r="BI401">
            <v>0</v>
          </cell>
          <cell r="BJ401">
            <v>43130</v>
          </cell>
          <cell r="BK401">
            <v>43130</v>
          </cell>
          <cell r="BL401">
            <v>0</v>
          </cell>
          <cell r="BN401">
            <v>0</v>
          </cell>
          <cell r="BO401">
            <v>0</v>
          </cell>
          <cell r="BQ401">
            <v>8784</v>
          </cell>
          <cell r="BR401">
            <v>0</v>
          </cell>
          <cell r="BU401">
            <v>-720</v>
          </cell>
        </row>
        <row r="402">
          <cell r="A402">
            <v>725</v>
          </cell>
          <cell r="B402">
            <v>738</v>
          </cell>
          <cell r="C402" t="str">
            <v>NASHOBA</v>
          </cell>
          <cell r="D402">
            <v>24</v>
          </cell>
          <cell r="E402">
            <v>304988</v>
          </cell>
          <cell r="F402">
            <v>21285</v>
          </cell>
          <cell r="G402">
            <v>326273</v>
          </cell>
          <cell r="I402">
            <v>0</v>
          </cell>
          <cell r="J402">
            <v>0</v>
          </cell>
          <cell r="K402">
            <v>21285</v>
          </cell>
          <cell r="L402">
            <v>21285</v>
          </cell>
          <cell r="N402">
            <v>304988</v>
          </cell>
          <cell r="P402">
            <v>0</v>
          </cell>
          <cell r="Q402">
            <v>0</v>
          </cell>
          <cell r="R402">
            <v>21285</v>
          </cell>
          <cell r="S402">
            <v>21285</v>
          </cell>
          <cell r="U402">
            <v>62742.25</v>
          </cell>
          <cell r="V402">
            <v>0</v>
          </cell>
          <cell r="W402">
            <v>725</v>
          </cell>
          <cell r="X402">
            <v>24</v>
          </cell>
          <cell r="Y402">
            <v>304988</v>
          </cell>
          <cell r="Z402">
            <v>0</v>
          </cell>
          <cell r="AA402">
            <v>304988</v>
          </cell>
          <cell r="AB402">
            <v>21285</v>
          </cell>
          <cell r="AC402">
            <v>326273</v>
          </cell>
          <cell r="AD402">
            <v>0</v>
          </cell>
          <cell r="AE402">
            <v>0</v>
          </cell>
          <cell r="AF402">
            <v>0</v>
          </cell>
          <cell r="AG402">
            <v>326273</v>
          </cell>
          <cell r="AI402">
            <v>725</v>
          </cell>
          <cell r="AJ402">
            <v>738</v>
          </cell>
          <cell r="AK402" t="str">
            <v>NASHOBA</v>
          </cell>
          <cell r="AL402">
            <v>304988</v>
          </cell>
          <cell r="AM402">
            <v>400558</v>
          </cell>
          <cell r="AN402">
            <v>0</v>
          </cell>
          <cell r="AO402">
            <v>0</v>
          </cell>
          <cell r="AP402">
            <v>0</v>
          </cell>
          <cell r="AQ402">
            <v>21896.75</v>
          </cell>
          <cell r="AR402">
            <v>0</v>
          </cell>
          <cell r="AS402">
            <v>19560.5</v>
          </cell>
          <cell r="AT402">
            <v>0</v>
          </cell>
          <cell r="AU402">
            <v>41457.25</v>
          </cell>
          <cell r="AV402">
            <v>0</v>
          </cell>
          <cell r="AX402">
            <v>725</v>
          </cell>
          <cell r="AY402" t="str">
            <v>NASHOBA</v>
          </cell>
          <cell r="BC402">
            <v>0</v>
          </cell>
          <cell r="BF402">
            <v>0</v>
          </cell>
          <cell r="BG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N402">
            <v>0</v>
          </cell>
          <cell r="BO402">
            <v>0</v>
          </cell>
          <cell r="BQ402">
            <v>9782</v>
          </cell>
          <cell r="BR402">
            <v>0</v>
          </cell>
          <cell r="BU402">
            <v>-725</v>
          </cell>
        </row>
        <row r="403">
          <cell r="A403">
            <v>728</v>
          </cell>
          <cell r="B403">
            <v>787</v>
          </cell>
          <cell r="C403" t="str">
            <v>NEW SALEM WENDELL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I403">
            <v>0</v>
          </cell>
          <cell r="J403" t="str">
            <v/>
          </cell>
          <cell r="K403">
            <v>0</v>
          </cell>
          <cell r="L403">
            <v>0</v>
          </cell>
          <cell r="N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U403">
            <v>0</v>
          </cell>
          <cell r="V403">
            <v>0</v>
          </cell>
          <cell r="W403">
            <v>728</v>
          </cell>
          <cell r="AI403">
            <v>728</v>
          </cell>
          <cell r="AJ403">
            <v>787</v>
          </cell>
          <cell r="AK403" t="str">
            <v>NEW SALEM WENDELL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  <cell r="AQ403">
            <v>0</v>
          </cell>
          <cell r="AR403">
            <v>0</v>
          </cell>
          <cell r="AS403">
            <v>0</v>
          </cell>
          <cell r="AT403">
            <v>0</v>
          </cell>
          <cell r="AU403">
            <v>0</v>
          </cell>
          <cell r="AV403">
            <v>0</v>
          </cell>
          <cell r="AX403">
            <v>728</v>
          </cell>
          <cell r="AY403" t="str">
            <v>NEW SALEM WENDELL</v>
          </cell>
          <cell r="BC403">
            <v>0</v>
          </cell>
          <cell r="BF403">
            <v>0</v>
          </cell>
          <cell r="BG403">
            <v>0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N403">
            <v>0</v>
          </cell>
          <cell r="BO403">
            <v>0</v>
          </cell>
          <cell r="BQ403">
            <v>0</v>
          </cell>
          <cell r="BR403">
            <v>0</v>
          </cell>
          <cell r="BU403">
            <v>-728</v>
          </cell>
        </row>
        <row r="404">
          <cell r="A404">
            <v>730</v>
          </cell>
          <cell r="B404">
            <v>741</v>
          </cell>
          <cell r="C404" t="str">
            <v>NORTHBORO SOUTHBORO</v>
          </cell>
          <cell r="D404">
            <v>28</v>
          </cell>
          <cell r="E404">
            <v>322256</v>
          </cell>
          <cell r="F404">
            <v>24437</v>
          </cell>
          <cell r="G404">
            <v>346693</v>
          </cell>
          <cell r="I404">
            <v>0</v>
          </cell>
          <cell r="J404">
            <v>0</v>
          </cell>
          <cell r="K404">
            <v>24437</v>
          </cell>
          <cell r="L404">
            <v>24437</v>
          </cell>
          <cell r="N404">
            <v>322256</v>
          </cell>
          <cell r="P404">
            <v>0</v>
          </cell>
          <cell r="Q404">
            <v>0</v>
          </cell>
          <cell r="R404">
            <v>24437</v>
          </cell>
          <cell r="S404">
            <v>24437</v>
          </cell>
          <cell r="U404">
            <v>80677.75</v>
          </cell>
          <cell r="V404">
            <v>0</v>
          </cell>
          <cell r="W404">
            <v>730</v>
          </cell>
          <cell r="X404">
            <v>28</v>
          </cell>
          <cell r="Y404">
            <v>322256</v>
          </cell>
          <cell r="Z404">
            <v>0</v>
          </cell>
          <cell r="AA404">
            <v>322256</v>
          </cell>
          <cell r="AB404">
            <v>24437</v>
          </cell>
          <cell r="AC404">
            <v>346693</v>
          </cell>
          <cell r="AD404">
            <v>0</v>
          </cell>
          <cell r="AE404">
            <v>0</v>
          </cell>
          <cell r="AF404">
            <v>0</v>
          </cell>
          <cell r="AG404">
            <v>346693</v>
          </cell>
          <cell r="AI404">
            <v>730</v>
          </cell>
          <cell r="AJ404">
            <v>741</v>
          </cell>
          <cell r="AK404" t="str">
            <v>NORTHBORO SOUTHBORO</v>
          </cell>
          <cell r="AL404">
            <v>322256</v>
          </cell>
          <cell r="AM404">
            <v>345553</v>
          </cell>
          <cell r="AN404">
            <v>0</v>
          </cell>
          <cell r="AO404">
            <v>11482</v>
          </cell>
          <cell r="AP404">
            <v>0</v>
          </cell>
          <cell r="AQ404">
            <v>35516.75</v>
          </cell>
          <cell r="AR404">
            <v>8376.25</v>
          </cell>
          <cell r="AS404">
            <v>865.75</v>
          </cell>
          <cell r="AT404">
            <v>0</v>
          </cell>
          <cell r="AU404">
            <v>56240.75</v>
          </cell>
          <cell r="AV404">
            <v>0</v>
          </cell>
          <cell r="AX404">
            <v>730</v>
          </cell>
          <cell r="AY404" t="str">
            <v>NORTHBORO SOUTHBORO</v>
          </cell>
          <cell r="BC404">
            <v>0</v>
          </cell>
          <cell r="BF404">
            <v>0</v>
          </cell>
          <cell r="BG404">
            <v>0</v>
          </cell>
          <cell r="BI404">
            <v>0</v>
          </cell>
          <cell r="BJ404">
            <v>0</v>
          </cell>
          <cell r="BK404">
            <v>0</v>
          </cell>
          <cell r="BL404">
            <v>0</v>
          </cell>
          <cell r="BN404">
            <v>0</v>
          </cell>
          <cell r="BO404">
            <v>0</v>
          </cell>
          <cell r="BQ404">
            <v>4248</v>
          </cell>
          <cell r="BR404">
            <v>14537.75</v>
          </cell>
          <cell r="BU404">
            <v>-730</v>
          </cell>
        </row>
        <row r="405">
          <cell r="A405">
            <v>735</v>
          </cell>
          <cell r="B405">
            <v>740</v>
          </cell>
          <cell r="C405" t="str">
            <v>NORTH MIDDLESEX</v>
          </cell>
          <cell r="D405">
            <v>64</v>
          </cell>
          <cell r="E405">
            <v>776149</v>
          </cell>
          <cell r="F405">
            <v>57089</v>
          </cell>
          <cell r="G405">
            <v>833238</v>
          </cell>
          <cell r="I405">
            <v>0</v>
          </cell>
          <cell r="J405">
            <v>0</v>
          </cell>
          <cell r="K405">
            <v>57089</v>
          </cell>
          <cell r="L405">
            <v>57089</v>
          </cell>
          <cell r="N405">
            <v>776149</v>
          </cell>
          <cell r="P405">
            <v>0</v>
          </cell>
          <cell r="Q405">
            <v>0</v>
          </cell>
          <cell r="R405">
            <v>57089</v>
          </cell>
          <cell r="S405">
            <v>57089</v>
          </cell>
          <cell r="U405">
            <v>103451.75</v>
          </cell>
          <cell r="V405">
            <v>0</v>
          </cell>
          <cell r="W405">
            <v>735</v>
          </cell>
          <cell r="X405">
            <v>64</v>
          </cell>
          <cell r="Y405">
            <v>776149</v>
          </cell>
          <cell r="Z405">
            <v>0</v>
          </cell>
          <cell r="AA405">
            <v>776149</v>
          </cell>
          <cell r="AB405">
            <v>57089</v>
          </cell>
          <cell r="AC405">
            <v>833238</v>
          </cell>
          <cell r="AD405">
            <v>0</v>
          </cell>
          <cell r="AE405">
            <v>0</v>
          </cell>
          <cell r="AF405">
            <v>0</v>
          </cell>
          <cell r="AG405">
            <v>833238</v>
          </cell>
          <cell r="AI405">
            <v>735</v>
          </cell>
          <cell r="AJ405">
            <v>740</v>
          </cell>
          <cell r="AK405" t="str">
            <v>NORTH MIDDLESEX</v>
          </cell>
          <cell r="AL405">
            <v>776149</v>
          </cell>
          <cell r="AM405">
            <v>818954</v>
          </cell>
          <cell r="AN405">
            <v>0</v>
          </cell>
          <cell r="AO405">
            <v>29993.25</v>
          </cell>
          <cell r="AP405">
            <v>0</v>
          </cell>
          <cell r="AQ405">
            <v>0</v>
          </cell>
          <cell r="AR405">
            <v>0</v>
          </cell>
          <cell r="AS405">
            <v>16369.5</v>
          </cell>
          <cell r="AT405">
            <v>0</v>
          </cell>
          <cell r="AU405">
            <v>46362.75</v>
          </cell>
          <cell r="AV405">
            <v>0</v>
          </cell>
          <cell r="AX405">
            <v>735</v>
          </cell>
          <cell r="AY405" t="str">
            <v>NORTH MIDDLESEX</v>
          </cell>
          <cell r="BC405">
            <v>0</v>
          </cell>
          <cell r="BF405">
            <v>0</v>
          </cell>
          <cell r="BG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N405">
            <v>0</v>
          </cell>
          <cell r="BO405">
            <v>0</v>
          </cell>
          <cell r="BQ405">
            <v>39303</v>
          </cell>
          <cell r="BR405">
            <v>37655.5</v>
          </cell>
          <cell r="BU405">
            <v>-735</v>
          </cell>
        </row>
        <row r="406">
          <cell r="A406">
            <v>740</v>
          </cell>
          <cell r="B406">
            <v>745</v>
          </cell>
          <cell r="C406" t="str">
            <v>OLD ROCHESTER</v>
          </cell>
          <cell r="D406">
            <v>3</v>
          </cell>
          <cell r="E406">
            <v>39026</v>
          </cell>
          <cell r="F406">
            <v>2673</v>
          </cell>
          <cell r="G406">
            <v>41699</v>
          </cell>
          <cell r="I406">
            <v>12450.473880893493</v>
          </cell>
          <cell r="J406">
            <v>0.63815040201399231</v>
          </cell>
          <cell r="K406">
            <v>2673</v>
          </cell>
          <cell r="L406">
            <v>15123.473880893493</v>
          </cell>
          <cell r="N406">
            <v>26575.526119106507</v>
          </cell>
          <cell r="P406">
            <v>0</v>
          </cell>
          <cell r="Q406">
            <v>12450.473880893493</v>
          </cell>
          <cell r="R406">
            <v>2673</v>
          </cell>
          <cell r="S406">
            <v>15123.473880893493</v>
          </cell>
          <cell r="U406">
            <v>22183.25</v>
          </cell>
          <cell r="V406">
            <v>0</v>
          </cell>
          <cell r="W406">
            <v>740</v>
          </cell>
          <cell r="X406">
            <v>3</v>
          </cell>
          <cell r="Y406">
            <v>39026</v>
          </cell>
          <cell r="Z406">
            <v>0</v>
          </cell>
          <cell r="AA406">
            <v>39026</v>
          </cell>
          <cell r="AB406">
            <v>2673</v>
          </cell>
          <cell r="AC406">
            <v>41699</v>
          </cell>
          <cell r="AD406">
            <v>0</v>
          </cell>
          <cell r="AE406">
            <v>0</v>
          </cell>
          <cell r="AF406">
            <v>0</v>
          </cell>
          <cell r="AG406">
            <v>41699</v>
          </cell>
          <cell r="AI406">
            <v>740</v>
          </cell>
          <cell r="AJ406">
            <v>745</v>
          </cell>
          <cell r="AK406" t="str">
            <v>OLD ROCHESTER</v>
          </cell>
          <cell r="AL406">
            <v>39026</v>
          </cell>
          <cell r="AM406">
            <v>26021</v>
          </cell>
          <cell r="AN406">
            <v>13005</v>
          </cell>
          <cell r="AO406">
            <v>3719</v>
          </cell>
          <cell r="AP406">
            <v>2786.25</v>
          </cell>
          <cell r="AQ406">
            <v>0</v>
          </cell>
          <cell r="AR406">
            <v>0</v>
          </cell>
          <cell r="AS406">
            <v>0</v>
          </cell>
          <cell r="AT406">
            <v>0</v>
          </cell>
          <cell r="AU406">
            <v>19510.25</v>
          </cell>
          <cell r="AV406">
            <v>12450.473880893493</v>
          </cell>
          <cell r="AX406">
            <v>740</v>
          </cell>
          <cell r="AY406" t="str">
            <v>OLD ROCHESTER</v>
          </cell>
          <cell r="BC406">
            <v>0</v>
          </cell>
          <cell r="BF406">
            <v>0</v>
          </cell>
          <cell r="BG406">
            <v>0</v>
          </cell>
          <cell r="BI406">
            <v>0</v>
          </cell>
          <cell r="BJ406">
            <v>13005</v>
          </cell>
          <cell r="BK406">
            <v>13005</v>
          </cell>
          <cell r="BL406">
            <v>0</v>
          </cell>
          <cell r="BN406">
            <v>0</v>
          </cell>
          <cell r="BO406">
            <v>0</v>
          </cell>
          <cell r="BQ406">
            <v>18777</v>
          </cell>
          <cell r="BR406">
            <v>10238.5</v>
          </cell>
          <cell r="BU406">
            <v>-740</v>
          </cell>
        </row>
        <row r="407">
          <cell r="A407">
            <v>745</v>
          </cell>
          <cell r="B407">
            <v>746</v>
          </cell>
          <cell r="C407" t="str">
            <v>PENTUCKET</v>
          </cell>
          <cell r="D407">
            <v>26</v>
          </cell>
          <cell r="E407">
            <v>302804</v>
          </cell>
          <cell r="F407">
            <v>23218</v>
          </cell>
          <cell r="G407">
            <v>326022</v>
          </cell>
          <cell r="I407">
            <v>64969.358629686671</v>
          </cell>
          <cell r="J407">
            <v>0.82659268730755697</v>
          </cell>
          <cell r="K407">
            <v>23218</v>
          </cell>
          <cell r="L407">
            <v>88187.358629686671</v>
          </cell>
          <cell r="N407">
            <v>237834.64137031333</v>
          </cell>
          <cell r="P407">
            <v>0</v>
          </cell>
          <cell r="Q407">
            <v>64969.358629686671</v>
          </cell>
          <cell r="R407">
            <v>23218</v>
          </cell>
          <cell r="S407">
            <v>88187.358629686671</v>
          </cell>
          <cell r="U407">
            <v>101817</v>
          </cell>
          <cell r="V407">
            <v>0</v>
          </cell>
          <cell r="W407">
            <v>745</v>
          </cell>
          <cell r="X407">
            <v>26</v>
          </cell>
          <cell r="Y407">
            <v>302804</v>
          </cell>
          <cell r="Z407">
            <v>0</v>
          </cell>
          <cell r="AA407">
            <v>302804</v>
          </cell>
          <cell r="AB407">
            <v>23218</v>
          </cell>
          <cell r="AC407">
            <v>326022</v>
          </cell>
          <cell r="AD407">
            <v>0</v>
          </cell>
          <cell r="AE407">
            <v>0</v>
          </cell>
          <cell r="AF407">
            <v>0</v>
          </cell>
          <cell r="AG407">
            <v>326022</v>
          </cell>
          <cell r="AI407">
            <v>745</v>
          </cell>
          <cell r="AJ407">
            <v>746</v>
          </cell>
          <cell r="AK407" t="str">
            <v>PENTUCKET</v>
          </cell>
          <cell r="AL407">
            <v>302804</v>
          </cell>
          <cell r="AM407">
            <v>234941</v>
          </cell>
          <cell r="AN407">
            <v>67863</v>
          </cell>
          <cell r="AO407">
            <v>0</v>
          </cell>
          <cell r="AP407">
            <v>0</v>
          </cell>
          <cell r="AQ407">
            <v>8958.5</v>
          </cell>
          <cell r="AR407">
            <v>1777.5</v>
          </cell>
          <cell r="AS407">
            <v>0</v>
          </cell>
          <cell r="AT407">
            <v>0</v>
          </cell>
          <cell r="AU407">
            <v>78599</v>
          </cell>
          <cell r="AV407">
            <v>64969.358629686671</v>
          </cell>
          <cell r="AX407">
            <v>745</v>
          </cell>
          <cell r="AY407" t="str">
            <v>PENTUCKET</v>
          </cell>
          <cell r="BC407">
            <v>0</v>
          </cell>
          <cell r="BF407">
            <v>0</v>
          </cell>
          <cell r="BG407">
            <v>0</v>
          </cell>
          <cell r="BI407">
            <v>0</v>
          </cell>
          <cell r="BJ407">
            <v>67863</v>
          </cell>
          <cell r="BK407">
            <v>67863</v>
          </cell>
          <cell r="BL407">
            <v>0</v>
          </cell>
          <cell r="BN407">
            <v>0</v>
          </cell>
          <cell r="BO407">
            <v>0</v>
          </cell>
          <cell r="BQ407">
            <v>4587</v>
          </cell>
          <cell r="BR407">
            <v>7733.25</v>
          </cell>
          <cell r="BU407">
            <v>-745</v>
          </cell>
        </row>
        <row r="408">
          <cell r="A408">
            <v>750</v>
          </cell>
          <cell r="B408">
            <v>747</v>
          </cell>
          <cell r="C408" t="str">
            <v>PIONEER</v>
          </cell>
          <cell r="D408">
            <v>15</v>
          </cell>
          <cell r="E408">
            <v>231034</v>
          </cell>
          <cell r="F408">
            <v>13388</v>
          </cell>
          <cell r="G408">
            <v>244422</v>
          </cell>
          <cell r="I408">
            <v>18038.587378992328</v>
          </cell>
          <cell r="J408">
            <v>0.45859455132243521</v>
          </cell>
          <cell r="K408">
            <v>13388</v>
          </cell>
          <cell r="L408">
            <v>31426.587378992328</v>
          </cell>
          <cell r="N408">
            <v>212995.41262100768</v>
          </cell>
          <cell r="P408">
            <v>0</v>
          </cell>
          <cell r="Q408">
            <v>18038.587378992328</v>
          </cell>
          <cell r="R408">
            <v>13388</v>
          </cell>
          <cell r="S408">
            <v>31426.587378992328</v>
          </cell>
          <cell r="U408">
            <v>52722.5</v>
          </cell>
          <cell r="V408">
            <v>0</v>
          </cell>
          <cell r="W408">
            <v>750</v>
          </cell>
          <cell r="X408">
            <v>15</v>
          </cell>
          <cell r="Y408">
            <v>231034</v>
          </cell>
          <cell r="Z408">
            <v>0</v>
          </cell>
          <cell r="AA408">
            <v>231034</v>
          </cell>
          <cell r="AB408">
            <v>13388</v>
          </cell>
          <cell r="AC408">
            <v>244422</v>
          </cell>
          <cell r="AD408">
            <v>0</v>
          </cell>
          <cell r="AE408">
            <v>0</v>
          </cell>
          <cell r="AF408">
            <v>0</v>
          </cell>
          <cell r="AG408">
            <v>244422</v>
          </cell>
          <cell r="AI408">
            <v>750</v>
          </cell>
          <cell r="AJ408">
            <v>747</v>
          </cell>
          <cell r="AK408" t="str">
            <v>PIONEER</v>
          </cell>
          <cell r="AL408">
            <v>231034</v>
          </cell>
          <cell r="AM408">
            <v>212192</v>
          </cell>
          <cell r="AN408">
            <v>18842</v>
          </cell>
          <cell r="AO408">
            <v>18378.25</v>
          </cell>
          <cell r="AP408">
            <v>0</v>
          </cell>
          <cell r="AQ408">
            <v>2114.25</v>
          </cell>
          <cell r="AR408">
            <v>0</v>
          </cell>
          <cell r="AS408">
            <v>0</v>
          </cell>
          <cell r="AT408">
            <v>0</v>
          </cell>
          <cell r="AU408">
            <v>39334.5</v>
          </cell>
          <cell r="AV408">
            <v>18038.587378992328</v>
          </cell>
          <cell r="AX408">
            <v>750</v>
          </cell>
          <cell r="AY408" t="str">
            <v>PIONEER</v>
          </cell>
          <cell r="BC408">
            <v>0</v>
          </cell>
          <cell r="BF408">
            <v>0</v>
          </cell>
          <cell r="BG408">
            <v>0</v>
          </cell>
          <cell r="BI408">
            <v>0</v>
          </cell>
          <cell r="BJ408">
            <v>18842</v>
          </cell>
          <cell r="BK408">
            <v>18842</v>
          </cell>
          <cell r="BL408">
            <v>0</v>
          </cell>
          <cell r="BN408">
            <v>0</v>
          </cell>
          <cell r="BO408">
            <v>0</v>
          </cell>
          <cell r="BQ408">
            <v>2722</v>
          </cell>
          <cell r="BR408">
            <v>13254.25</v>
          </cell>
          <cell r="BU408">
            <v>-750</v>
          </cell>
        </row>
        <row r="409">
          <cell r="A409">
            <v>753</v>
          </cell>
          <cell r="B409">
            <v>749</v>
          </cell>
          <cell r="C409" t="str">
            <v>QUABBIN</v>
          </cell>
          <cell r="D409">
            <v>30</v>
          </cell>
          <cell r="E409">
            <v>331146</v>
          </cell>
          <cell r="F409">
            <v>26790</v>
          </cell>
          <cell r="G409">
            <v>357936</v>
          </cell>
          <cell r="I409">
            <v>56195.149239576029</v>
          </cell>
          <cell r="J409">
            <v>0.53421504714784418</v>
          </cell>
          <cell r="K409">
            <v>26790</v>
          </cell>
          <cell r="L409">
            <v>82985.149239576029</v>
          </cell>
          <cell r="N409">
            <v>274950.85076042399</v>
          </cell>
          <cell r="P409">
            <v>0</v>
          </cell>
          <cell r="Q409">
            <v>56195.149239576029</v>
          </cell>
          <cell r="R409">
            <v>26790</v>
          </cell>
          <cell r="S409">
            <v>82985.149239576029</v>
          </cell>
          <cell r="U409">
            <v>131982</v>
          </cell>
          <cell r="V409">
            <v>0</v>
          </cell>
          <cell r="W409">
            <v>753</v>
          </cell>
          <cell r="X409">
            <v>30</v>
          </cell>
          <cell r="Y409">
            <v>331146</v>
          </cell>
          <cell r="Z409">
            <v>0</v>
          </cell>
          <cell r="AA409">
            <v>331146</v>
          </cell>
          <cell r="AB409">
            <v>26790</v>
          </cell>
          <cell r="AC409">
            <v>357936</v>
          </cell>
          <cell r="AD409">
            <v>0</v>
          </cell>
          <cell r="AE409">
            <v>0</v>
          </cell>
          <cell r="AF409">
            <v>0</v>
          </cell>
          <cell r="AG409">
            <v>357936</v>
          </cell>
          <cell r="AI409">
            <v>753</v>
          </cell>
          <cell r="AJ409">
            <v>749</v>
          </cell>
          <cell r="AK409" t="str">
            <v>QUABBIN</v>
          </cell>
          <cell r="AL409">
            <v>331146</v>
          </cell>
          <cell r="AM409">
            <v>272448</v>
          </cell>
          <cell r="AN409">
            <v>58698</v>
          </cell>
          <cell r="AO409">
            <v>43707.25</v>
          </cell>
          <cell r="AP409">
            <v>2786.75</v>
          </cell>
          <cell r="AQ409">
            <v>0</v>
          </cell>
          <cell r="AR409">
            <v>0</v>
          </cell>
          <cell r="AS409">
            <v>0</v>
          </cell>
          <cell r="AT409">
            <v>0</v>
          </cell>
          <cell r="AU409">
            <v>105192</v>
          </cell>
          <cell r="AV409">
            <v>56195.149239576029</v>
          </cell>
          <cell r="AX409">
            <v>753</v>
          </cell>
          <cell r="AY409" t="str">
            <v>QUABBIN</v>
          </cell>
          <cell r="BC409">
            <v>0</v>
          </cell>
          <cell r="BF409">
            <v>0</v>
          </cell>
          <cell r="BG409">
            <v>0</v>
          </cell>
          <cell r="BI409">
            <v>0</v>
          </cell>
          <cell r="BJ409">
            <v>58698</v>
          </cell>
          <cell r="BK409">
            <v>58698</v>
          </cell>
          <cell r="BL409">
            <v>0</v>
          </cell>
          <cell r="BN409">
            <v>0</v>
          </cell>
          <cell r="BO409">
            <v>0</v>
          </cell>
          <cell r="BQ409">
            <v>0</v>
          </cell>
          <cell r="BR409">
            <v>42672.25</v>
          </cell>
          <cell r="BU409">
            <v>-753</v>
          </cell>
        </row>
        <row r="410">
          <cell r="A410">
            <v>755</v>
          </cell>
          <cell r="B410">
            <v>730</v>
          </cell>
          <cell r="C410" t="str">
            <v>RALPH C MAHAR</v>
          </cell>
          <cell r="D410">
            <v>20</v>
          </cell>
          <cell r="E410">
            <v>259648</v>
          </cell>
          <cell r="F410">
            <v>17846</v>
          </cell>
          <cell r="G410">
            <v>277494</v>
          </cell>
          <cell r="I410">
            <v>45404.738542801671</v>
          </cell>
          <cell r="J410">
            <v>0.64009386889033781</v>
          </cell>
          <cell r="K410">
            <v>17846</v>
          </cell>
          <cell r="L410">
            <v>63250.738542801671</v>
          </cell>
          <cell r="N410">
            <v>214243.26145719833</v>
          </cell>
          <cell r="P410">
            <v>0</v>
          </cell>
          <cell r="Q410">
            <v>45404.738542801671</v>
          </cell>
          <cell r="R410">
            <v>17846</v>
          </cell>
          <cell r="S410">
            <v>63250.738542801671</v>
          </cell>
          <cell r="U410">
            <v>88780.5</v>
          </cell>
          <cell r="V410">
            <v>0</v>
          </cell>
          <cell r="W410">
            <v>755</v>
          </cell>
          <cell r="X410">
            <v>20</v>
          </cell>
          <cell r="Y410">
            <v>259648</v>
          </cell>
          <cell r="Z410">
            <v>0</v>
          </cell>
          <cell r="AA410">
            <v>259648</v>
          </cell>
          <cell r="AB410">
            <v>17846</v>
          </cell>
          <cell r="AC410">
            <v>277494</v>
          </cell>
          <cell r="AD410">
            <v>0</v>
          </cell>
          <cell r="AE410">
            <v>0</v>
          </cell>
          <cell r="AF410">
            <v>0</v>
          </cell>
          <cell r="AG410">
            <v>277494</v>
          </cell>
          <cell r="AI410">
            <v>755</v>
          </cell>
          <cell r="AJ410">
            <v>730</v>
          </cell>
          <cell r="AK410" t="str">
            <v>RALPH C MAHAR</v>
          </cell>
          <cell r="AL410">
            <v>259648</v>
          </cell>
          <cell r="AM410">
            <v>212221</v>
          </cell>
          <cell r="AN410">
            <v>47427</v>
          </cell>
          <cell r="AO410">
            <v>15159.5</v>
          </cell>
          <cell r="AP410">
            <v>2897.25</v>
          </cell>
          <cell r="AQ410">
            <v>0</v>
          </cell>
          <cell r="AR410">
            <v>0</v>
          </cell>
          <cell r="AS410">
            <v>5450.75</v>
          </cell>
          <cell r="AT410">
            <v>0</v>
          </cell>
          <cell r="AU410">
            <v>70934.5</v>
          </cell>
          <cell r="AV410">
            <v>45404.738542801671</v>
          </cell>
          <cell r="AX410">
            <v>755</v>
          </cell>
          <cell r="AY410" t="str">
            <v>RALPH C MAHAR</v>
          </cell>
          <cell r="BC410">
            <v>0</v>
          </cell>
          <cell r="BF410">
            <v>0</v>
          </cell>
          <cell r="BG410">
            <v>0</v>
          </cell>
          <cell r="BI410">
            <v>0</v>
          </cell>
          <cell r="BJ410">
            <v>47427</v>
          </cell>
          <cell r="BK410">
            <v>47427</v>
          </cell>
          <cell r="BL410">
            <v>0</v>
          </cell>
          <cell r="BN410">
            <v>0</v>
          </cell>
          <cell r="BO410">
            <v>0</v>
          </cell>
          <cell r="BQ410">
            <v>5009</v>
          </cell>
          <cell r="BR410">
            <v>21684.5</v>
          </cell>
          <cell r="BU410">
            <v>-755</v>
          </cell>
        </row>
        <row r="411">
          <cell r="A411">
            <v>760</v>
          </cell>
          <cell r="B411">
            <v>752</v>
          </cell>
          <cell r="C411" t="str">
            <v>SILVER LAKE</v>
          </cell>
          <cell r="D411">
            <v>37</v>
          </cell>
          <cell r="E411">
            <v>392085</v>
          </cell>
          <cell r="F411">
            <v>33041</v>
          </cell>
          <cell r="G411">
            <v>425126</v>
          </cell>
          <cell r="I411">
            <v>71602.909842351874</v>
          </cell>
          <cell r="J411">
            <v>0.59338280620832085</v>
          </cell>
          <cell r="K411">
            <v>33041</v>
          </cell>
          <cell r="L411">
            <v>104643.90984235187</v>
          </cell>
          <cell r="N411">
            <v>320482.09015764814</v>
          </cell>
          <cell r="P411">
            <v>0</v>
          </cell>
          <cell r="Q411">
            <v>71602.909842351874</v>
          </cell>
          <cell r="R411">
            <v>33041</v>
          </cell>
          <cell r="S411">
            <v>104643.90984235187</v>
          </cell>
          <cell r="U411">
            <v>153710</v>
          </cell>
          <cell r="V411">
            <v>0</v>
          </cell>
          <cell r="W411">
            <v>760</v>
          </cell>
          <cell r="X411">
            <v>37</v>
          </cell>
          <cell r="Y411">
            <v>392085</v>
          </cell>
          <cell r="Z411">
            <v>0</v>
          </cell>
          <cell r="AA411">
            <v>392085</v>
          </cell>
          <cell r="AB411">
            <v>33041</v>
          </cell>
          <cell r="AC411">
            <v>425126</v>
          </cell>
          <cell r="AD411">
            <v>0</v>
          </cell>
          <cell r="AE411">
            <v>0</v>
          </cell>
          <cell r="AF411">
            <v>0</v>
          </cell>
          <cell r="AG411">
            <v>425126</v>
          </cell>
          <cell r="AI411">
            <v>760</v>
          </cell>
          <cell r="AJ411">
            <v>752</v>
          </cell>
          <cell r="AK411" t="str">
            <v>SILVER LAKE</v>
          </cell>
          <cell r="AL411">
            <v>392085</v>
          </cell>
          <cell r="AM411">
            <v>317293</v>
          </cell>
          <cell r="AN411">
            <v>74792</v>
          </cell>
          <cell r="AO411">
            <v>18901.25</v>
          </cell>
          <cell r="AP411">
            <v>10025.75</v>
          </cell>
          <cell r="AQ411">
            <v>3561</v>
          </cell>
          <cell r="AR411">
            <v>13389</v>
          </cell>
          <cell r="AS411">
            <v>0</v>
          </cell>
          <cell r="AT411">
            <v>0</v>
          </cell>
          <cell r="AU411">
            <v>120669</v>
          </cell>
          <cell r="AV411">
            <v>71602.909842351874</v>
          </cell>
          <cell r="AX411">
            <v>760</v>
          </cell>
          <cell r="AY411" t="str">
            <v>SILVER LAKE</v>
          </cell>
          <cell r="BC411">
            <v>0</v>
          </cell>
          <cell r="BF411">
            <v>0</v>
          </cell>
          <cell r="BG411">
            <v>0</v>
          </cell>
          <cell r="BI411">
            <v>0</v>
          </cell>
          <cell r="BJ411">
            <v>74792</v>
          </cell>
          <cell r="BK411">
            <v>74792</v>
          </cell>
          <cell r="BL411">
            <v>0</v>
          </cell>
          <cell r="BN411">
            <v>0</v>
          </cell>
          <cell r="BO411">
            <v>0</v>
          </cell>
          <cell r="BQ411">
            <v>40061</v>
          </cell>
          <cell r="BR411">
            <v>30059.25</v>
          </cell>
          <cell r="BU411">
            <v>-760</v>
          </cell>
        </row>
        <row r="412">
          <cell r="A412">
            <v>763</v>
          </cell>
          <cell r="B412">
            <v>790</v>
          </cell>
          <cell r="C412" t="str">
            <v>SOMERSET BERKLEY</v>
          </cell>
          <cell r="D412">
            <v>1</v>
          </cell>
          <cell r="E412">
            <v>12708</v>
          </cell>
          <cell r="F412">
            <v>893</v>
          </cell>
          <cell r="G412">
            <v>13601</v>
          </cell>
          <cell r="I412">
            <v>12166.137799184507</v>
          </cell>
          <cell r="J412">
            <v>0.95736054447470154</v>
          </cell>
          <cell r="K412">
            <v>893</v>
          </cell>
          <cell r="L412">
            <v>13059.137799184507</v>
          </cell>
          <cell r="N412">
            <v>541.86220081549254</v>
          </cell>
          <cell r="P412">
            <v>0</v>
          </cell>
          <cell r="Q412">
            <v>12166.137799184507</v>
          </cell>
          <cell r="R412">
            <v>893</v>
          </cell>
          <cell r="S412">
            <v>13059.137799184507</v>
          </cell>
          <cell r="U412">
            <v>13601</v>
          </cell>
          <cell r="V412">
            <v>0</v>
          </cell>
          <cell r="W412">
            <v>763</v>
          </cell>
          <cell r="X412">
            <v>1</v>
          </cell>
          <cell r="Y412">
            <v>12708</v>
          </cell>
          <cell r="Z412">
            <v>0</v>
          </cell>
          <cell r="AA412">
            <v>12708</v>
          </cell>
          <cell r="AB412">
            <v>893</v>
          </cell>
          <cell r="AC412">
            <v>13601</v>
          </cell>
          <cell r="AD412">
            <v>0</v>
          </cell>
          <cell r="AE412">
            <v>0</v>
          </cell>
          <cell r="AF412">
            <v>0</v>
          </cell>
          <cell r="AG412">
            <v>13601</v>
          </cell>
          <cell r="AI412">
            <v>763</v>
          </cell>
          <cell r="AJ412">
            <v>790</v>
          </cell>
          <cell r="AK412" t="str">
            <v>SOMERSET BERKLEY</v>
          </cell>
          <cell r="AL412">
            <v>12708</v>
          </cell>
          <cell r="AM412">
            <v>0</v>
          </cell>
          <cell r="AN412">
            <v>12708</v>
          </cell>
          <cell r="AO412">
            <v>0</v>
          </cell>
          <cell r="AP412">
            <v>0</v>
          </cell>
          <cell r="AQ412">
            <v>0</v>
          </cell>
          <cell r="AR412">
            <v>0</v>
          </cell>
          <cell r="AS412">
            <v>0</v>
          </cell>
          <cell r="AT412">
            <v>0</v>
          </cell>
          <cell r="AU412">
            <v>12708</v>
          </cell>
          <cell r="AV412">
            <v>12166.137799184507</v>
          </cell>
          <cell r="AX412">
            <v>763</v>
          </cell>
          <cell r="AY412" t="str">
            <v>SOMERSET BERKLEY</v>
          </cell>
          <cell r="BC412">
            <v>0</v>
          </cell>
          <cell r="BF412">
            <v>0</v>
          </cell>
          <cell r="BG412">
            <v>0</v>
          </cell>
          <cell r="BI412">
            <v>0</v>
          </cell>
          <cell r="BJ412">
            <v>12708</v>
          </cell>
          <cell r="BK412">
            <v>12708</v>
          </cell>
          <cell r="BL412">
            <v>0</v>
          </cell>
          <cell r="BN412">
            <v>0</v>
          </cell>
          <cell r="BO412">
            <v>0</v>
          </cell>
          <cell r="BQ412">
            <v>0</v>
          </cell>
          <cell r="BR412">
            <v>0</v>
          </cell>
          <cell r="BT412" t="str">
            <v>fy12</v>
          </cell>
          <cell r="BU412">
            <v>-763</v>
          </cell>
        </row>
        <row r="413">
          <cell r="A413">
            <v>765</v>
          </cell>
          <cell r="B413">
            <v>755</v>
          </cell>
          <cell r="C413" t="str">
            <v>SOUTHERN BERKSHIRE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N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U413">
            <v>4109.75</v>
          </cell>
          <cell r="V413">
            <v>0</v>
          </cell>
          <cell r="W413">
            <v>765</v>
          </cell>
          <cell r="AI413">
            <v>765</v>
          </cell>
          <cell r="AJ413">
            <v>755</v>
          </cell>
          <cell r="AK413" t="str">
            <v>SOUTHERN BERKSHIRE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>
            <v>4109.75</v>
          </cell>
          <cell r="AQ413">
            <v>0</v>
          </cell>
          <cell r="AR413">
            <v>0</v>
          </cell>
          <cell r="AS413">
            <v>0</v>
          </cell>
          <cell r="AT413">
            <v>0</v>
          </cell>
          <cell r="AU413">
            <v>4109.75</v>
          </cell>
          <cell r="AV413">
            <v>0</v>
          </cell>
          <cell r="AX413">
            <v>765</v>
          </cell>
          <cell r="AY413" t="str">
            <v>SOUTHERN BERKSHIRE</v>
          </cell>
          <cell r="BC413">
            <v>0</v>
          </cell>
          <cell r="BF413">
            <v>0</v>
          </cell>
          <cell r="BG413">
            <v>0</v>
          </cell>
          <cell r="BI413">
            <v>0</v>
          </cell>
          <cell r="BJ413">
            <v>0</v>
          </cell>
          <cell r="BK413">
            <v>0</v>
          </cell>
          <cell r="BL413">
            <v>0</v>
          </cell>
          <cell r="BN413">
            <v>0</v>
          </cell>
          <cell r="BO413">
            <v>0</v>
          </cell>
          <cell r="BQ413">
            <v>0</v>
          </cell>
          <cell r="BR413">
            <v>0</v>
          </cell>
          <cell r="BU413">
            <v>-765</v>
          </cell>
        </row>
        <row r="414">
          <cell r="A414">
            <v>766</v>
          </cell>
          <cell r="B414">
            <v>766</v>
          </cell>
          <cell r="C414" t="str">
            <v>SOUTHWICK TOLLAND GRANVILLE</v>
          </cell>
          <cell r="D414">
            <v>3</v>
          </cell>
          <cell r="E414">
            <v>29508</v>
          </cell>
          <cell r="F414">
            <v>2658</v>
          </cell>
          <cell r="G414">
            <v>32166</v>
          </cell>
          <cell r="I414">
            <v>0</v>
          </cell>
          <cell r="J414">
            <v>0</v>
          </cell>
          <cell r="K414">
            <v>2658</v>
          </cell>
          <cell r="L414">
            <v>2658</v>
          </cell>
          <cell r="N414">
            <v>29508</v>
          </cell>
          <cell r="P414">
            <v>0</v>
          </cell>
          <cell r="Q414">
            <v>0</v>
          </cell>
          <cell r="R414">
            <v>2658</v>
          </cell>
          <cell r="S414">
            <v>2658</v>
          </cell>
          <cell r="U414">
            <v>12916</v>
          </cell>
          <cell r="V414">
            <v>0</v>
          </cell>
          <cell r="W414">
            <v>766</v>
          </cell>
          <cell r="X414">
            <v>3</v>
          </cell>
          <cell r="Y414">
            <v>29508</v>
          </cell>
          <cell r="Z414">
            <v>0</v>
          </cell>
          <cell r="AA414">
            <v>29508</v>
          </cell>
          <cell r="AB414">
            <v>2658</v>
          </cell>
          <cell r="AC414">
            <v>32166</v>
          </cell>
          <cell r="AD414">
            <v>0</v>
          </cell>
          <cell r="AE414">
            <v>0</v>
          </cell>
          <cell r="AF414">
            <v>0</v>
          </cell>
          <cell r="AG414">
            <v>32166</v>
          </cell>
          <cell r="AI414">
            <v>766</v>
          </cell>
          <cell r="AJ414">
            <v>766</v>
          </cell>
          <cell r="AK414" t="str">
            <v>SOUTHWICK TOLLAND</v>
          </cell>
          <cell r="AL414">
            <v>29508</v>
          </cell>
          <cell r="AM414">
            <v>41032</v>
          </cell>
          <cell r="AN414">
            <v>0</v>
          </cell>
          <cell r="AO414">
            <v>2037.25</v>
          </cell>
          <cell r="AP414">
            <v>2923.25</v>
          </cell>
          <cell r="AQ414">
            <v>5297.5</v>
          </cell>
          <cell r="AR414">
            <v>0</v>
          </cell>
          <cell r="AS414">
            <v>0</v>
          </cell>
          <cell r="AT414">
            <v>0</v>
          </cell>
          <cell r="AU414">
            <v>10258</v>
          </cell>
          <cell r="AV414">
            <v>0</v>
          </cell>
          <cell r="AX414">
            <v>766</v>
          </cell>
          <cell r="AY414" t="str">
            <v>SOUTHWICK TOLLAND</v>
          </cell>
          <cell r="BC414">
            <v>0</v>
          </cell>
          <cell r="BF414">
            <v>0</v>
          </cell>
          <cell r="BG414">
            <v>0</v>
          </cell>
          <cell r="BI414">
            <v>0</v>
          </cell>
          <cell r="BJ414">
            <v>0</v>
          </cell>
          <cell r="BK414">
            <v>0</v>
          </cell>
          <cell r="BL414">
            <v>0</v>
          </cell>
          <cell r="BN414">
            <v>0</v>
          </cell>
          <cell r="BO414">
            <v>0</v>
          </cell>
          <cell r="BQ414">
            <v>0</v>
          </cell>
          <cell r="BR414">
            <v>0</v>
          </cell>
          <cell r="BT414" t="str">
            <v>fy13</v>
          </cell>
          <cell r="BU414">
            <v>-766</v>
          </cell>
        </row>
        <row r="415">
          <cell r="A415">
            <v>767</v>
          </cell>
          <cell r="B415">
            <v>756</v>
          </cell>
          <cell r="C415" t="str">
            <v>SPENCER EAST BROOKFIELD</v>
          </cell>
          <cell r="D415">
            <v>9</v>
          </cell>
          <cell r="E415">
            <v>94177</v>
          </cell>
          <cell r="F415">
            <v>7880</v>
          </cell>
          <cell r="G415">
            <v>102057</v>
          </cell>
          <cell r="I415">
            <v>44566.090705841831</v>
          </cell>
          <cell r="J415">
            <v>0.87681491140759793</v>
          </cell>
          <cell r="K415">
            <v>7880</v>
          </cell>
          <cell r="L415">
            <v>52446.090705841831</v>
          </cell>
          <cell r="N415">
            <v>49610.909294158169</v>
          </cell>
          <cell r="P415">
            <v>0</v>
          </cell>
          <cell r="Q415">
            <v>44566.090705841831</v>
          </cell>
          <cell r="R415">
            <v>7880</v>
          </cell>
          <cell r="S415">
            <v>52446.090705841831</v>
          </cell>
          <cell r="U415">
            <v>58707.25</v>
          </cell>
          <cell r="V415">
            <v>0</v>
          </cell>
          <cell r="W415">
            <v>767</v>
          </cell>
          <cell r="X415">
            <v>9</v>
          </cell>
          <cell r="Y415">
            <v>94177</v>
          </cell>
          <cell r="Z415">
            <v>0</v>
          </cell>
          <cell r="AA415">
            <v>94177</v>
          </cell>
          <cell r="AB415">
            <v>7880</v>
          </cell>
          <cell r="AC415">
            <v>102057</v>
          </cell>
          <cell r="AD415">
            <v>0</v>
          </cell>
          <cell r="AE415">
            <v>0</v>
          </cell>
          <cell r="AF415">
            <v>0</v>
          </cell>
          <cell r="AG415">
            <v>102057</v>
          </cell>
          <cell r="AI415">
            <v>767</v>
          </cell>
          <cell r="AJ415">
            <v>756</v>
          </cell>
          <cell r="AK415" t="str">
            <v>SPENCER EAST BROOKFIELD</v>
          </cell>
          <cell r="AL415">
            <v>94177</v>
          </cell>
          <cell r="AM415">
            <v>47626</v>
          </cell>
          <cell r="AN415">
            <v>46551</v>
          </cell>
          <cell r="AO415">
            <v>0</v>
          </cell>
          <cell r="AP415">
            <v>0</v>
          </cell>
          <cell r="AQ415">
            <v>0</v>
          </cell>
          <cell r="AR415">
            <v>0</v>
          </cell>
          <cell r="AS415">
            <v>4276.25</v>
          </cell>
          <cell r="AT415">
            <v>0</v>
          </cell>
          <cell r="AU415">
            <v>50827.25</v>
          </cell>
          <cell r="AV415">
            <v>44566.090705841831</v>
          </cell>
          <cell r="AX415">
            <v>767</v>
          </cell>
          <cell r="AY415" t="str">
            <v>SPENCER EAST BROOKFIELD</v>
          </cell>
          <cell r="BC415">
            <v>0</v>
          </cell>
          <cell r="BF415">
            <v>0</v>
          </cell>
          <cell r="BG415">
            <v>0</v>
          </cell>
          <cell r="BI415">
            <v>0</v>
          </cell>
          <cell r="BJ415">
            <v>46551</v>
          </cell>
          <cell r="BK415">
            <v>46551</v>
          </cell>
          <cell r="BL415">
            <v>0</v>
          </cell>
          <cell r="BN415">
            <v>0</v>
          </cell>
          <cell r="BO415">
            <v>0</v>
          </cell>
          <cell r="BQ415">
            <v>6129</v>
          </cell>
          <cell r="BR415">
            <v>0</v>
          </cell>
          <cell r="BU415">
            <v>-767</v>
          </cell>
        </row>
        <row r="416">
          <cell r="A416">
            <v>770</v>
          </cell>
          <cell r="B416">
            <v>757</v>
          </cell>
          <cell r="C416" t="str">
            <v>TANTASQUA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I416">
            <v>0</v>
          </cell>
          <cell r="J416" t="str">
            <v/>
          </cell>
          <cell r="K416">
            <v>0</v>
          </cell>
          <cell r="L416">
            <v>0</v>
          </cell>
          <cell r="N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U416">
            <v>0</v>
          </cell>
          <cell r="V416">
            <v>0</v>
          </cell>
          <cell r="W416">
            <v>770</v>
          </cell>
          <cell r="AI416">
            <v>770</v>
          </cell>
          <cell r="AJ416">
            <v>757</v>
          </cell>
          <cell r="AK416" t="str">
            <v>TANTASQUA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P416">
            <v>0</v>
          </cell>
          <cell r="AQ416">
            <v>0</v>
          </cell>
          <cell r="AR416">
            <v>0</v>
          </cell>
          <cell r="AS416">
            <v>0</v>
          </cell>
          <cell r="AT416">
            <v>0</v>
          </cell>
          <cell r="AU416">
            <v>0</v>
          </cell>
          <cell r="AV416">
            <v>0</v>
          </cell>
          <cell r="AX416">
            <v>770</v>
          </cell>
          <cell r="AY416" t="str">
            <v>TANTASQUA</v>
          </cell>
          <cell r="BC416">
            <v>0</v>
          </cell>
          <cell r="BF416">
            <v>0</v>
          </cell>
          <cell r="BG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N416">
            <v>0</v>
          </cell>
          <cell r="BO416">
            <v>0</v>
          </cell>
          <cell r="BQ416">
            <v>0</v>
          </cell>
          <cell r="BR416">
            <v>0</v>
          </cell>
          <cell r="BU416">
            <v>-770</v>
          </cell>
        </row>
        <row r="417">
          <cell r="A417">
            <v>773</v>
          </cell>
          <cell r="B417">
            <v>763</v>
          </cell>
          <cell r="C417" t="str">
            <v>TRITON</v>
          </cell>
          <cell r="D417">
            <v>52</v>
          </cell>
          <cell r="E417">
            <v>593605</v>
          </cell>
          <cell r="F417">
            <v>46436</v>
          </cell>
          <cell r="G417">
            <v>640041</v>
          </cell>
          <cell r="I417">
            <v>27352.748116186696</v>
          </cell>
          <cell r="J417">
            <v>0.29914637687767071</v>
          </cell>
          <cell r="K417">
            <v>46436</v>
          </cell>
          <cell r="L417">
            <v>73788.748116186704</v>
          </cell>
          <cell r="N417">
            <v>566252.2518838133</v>
          </cell>
          <cell r="P417">
            <v>0</v>
          </cell>
          <cell r="Q417">
            <v>27352.748116186696</v>
          </cell>
          <cell r="R417">
            <v>46436</v>
          </cell>
          <cell r="S417">
            <v>73788.748116186704</v>
          </cell>
          <cell r="U417">
            <v>137872</v>
          </cell>
          <cell r="V417">
            <v>0</v>
          </cell>
          <cell r="W417">
            <v>773</v>
          </cell>
          <cell r="X417">
            <v>52</v>
          </cell>
          <cell r="Y417">
            <v>593605</v>
          </cell>
          <cell r="Z417">
            <v>0</v>
          </cell>
          <cell r="AA417">
            <v>593605</v>
          </cell>
          <cell r="AB417">
            <v>46436</v>
          </cell>
          <cell r="AC417">
            <v>640041</v>
          </cell>
          <cell r="AD417">
            <v>0</v>
          </cell>
          <cell r="AE417">
            <v>0</v>
          </cell>
          <cell r="AF417">
            <v>0</v>
          </cell>
          <cell r="AG417">
            <v>640041</v>
          </cell>
          <cell r="AI417">
            <v>773</v>
          </cell>
          <cell r="AJ417">
            <v>763</v>
          </cell>
          <cell r="AK417" t="str">
            <v>TRITON</v>
          </cell>
          <cell r="AL417">
            <v>593605</v>
          </cell>
          <cell r="AM417">
            <v>565034</v>
          </cell>
          <cell r="AN417">
            <v>28571</v>
          </cell>
          <cell r="AO417">
            <v>33794.5</v>
          </cell>
          <cell r="AP417">
            <v>0</v>
          </cell>
          <cell r="AQ417">
            <v>1162.25</v>
          </cell>
          <cell r="AR417">
            <v>27908.25</v>
          </cell>
          <cell r="AS417">
            <v>0</v>
          </cell>
          <cell r="AT417">
            <v>0</v>
          </cell>
          <cell r="AU417">
            <v>91436</v>
          </cell>
          <cell r="AV417">
            <v>27352.748116186696</v>
          </cell>
          <cell r="AX417">
            <v>773</v>
          </cell>
          <cell r="AY417" t="str">
            <v>TRITON</v>
          </cell>
          <cell r="BC417">
            <v>0</v>
          </cell>
          <cell r="BF417">
            <v>0</v>
          </cell>
          <cell r="BG417">
            <v>0</v>
          </cell>
          <cell r="BI417">
            <v>0</v>
          </cell>
          <cell r="BJ417">
            <v>28571</v>
          </cell>
          <cell r="BK417">
            <v>28571</v>
          </cell>
          <cell r="BL417">
            <v>0</v>
          </cell>
          <cell r="BN417">
            <v>0</v>
          </cell>
          <cell r="BO417">
            <v>0</v>
          </cell>
          <cell r="BQ417">
            <v>14098</v>
          </cell>
          <cell r="BR417">
            <v>24187</v>
          </cell>
          <cell r="BU417">
            <v>-773</v>
          </cell>
        </row>
        <row r="418">
          <cell r="A418">
            <v>774</v>
          </cell>
          <cell r="B418">
            <v>789</v>
          </cell>
          <cell r="C418" t="str">
            <v>UPISLAND</v>
          </cell>
          <cell r="D418">
            <v>45</v>
          </cell>
          <cell r="E418">
            <v>940160.52000000014</v>
          </cell>
          <cell r="F418">
            <v>40185</v>
          </cell>
          <cell r="G418">
            <v>980345.52000000014</v>
          </cell>
          <cell r="I418">
            <v>41747.47958017615</v>
          </cell>
          <cell r="J418">
            <v>0.49305660657137484</v>
          </cell>
          <cell r="K418">
            <v>40185</v>
          </cell>
          <cell r="L418">
            <v>81932.47958017615</v>
          </cell>
          <cell r="N418">
            <v>898413.04041982396</v>
          </cell>
          <cell r="P418">
            <v>0</v>
          </cell>
          <cell r="Q418">
            <v>41747.47958017615</v>
          </cell>
          <cell r="R418">
            <v>40185</v>
          </cell>
          <cell r="S418">
            <v>81932.47958017615</v>
          </cell>
          <cell r="U418">
            <v>124855.76401324477</v>
          </cell>
          <cell r="V418">
            <v>0</v>
          </cell>
          <cell r="W418">
            <v>774</v>
          </cell>
          <cell r="X418">
            <v>45</v>
          </cell>
          <cell r="Y418">
            <v>1227465</v>
          </cell>
          <cell r="Z418">
            <v>287304.47999999981</v>
          </cell>
          <cell r="AA418">
            <v>940160.52000000014</v>
          </cell>
          <cell r="AB418">
            <v>40185</v>
          </cell>
          <cell r="AC418">
            <v>980345.52000000014</v>
          </cell>
          <cell r="AD418">
            <v>0</v>
          </cell>
          <cell r="AE418">
            <v>0</v>
          </cell>
          <cell r="AF418">
            <v>0</v>
          </cell>
          <cell r="AG418">
            <v>980345.52000000014</v>
          </cell>
          <cell r="AI418">
            <v>774</v>
          </cell>
          <cell r="AJ418">
            <v>789</v>
          </cell>
          <cell r="AK418" t="str">
            <v>UPISLAND</v>
          </cell>
          <cell r="AL418">
            <v>940160.52000000014</v>
          </cell>
          <cell r="AM418">
            <v>896553.66799307649</v>
          </cell>
          <cell r="AN418">
            <v>43606.85200692364</v>
          </cell>
          <cell r="AO418">
            <v>17674.316383633239</v>
          </cell>
          <cell r="AP418">
            <v>6359.1018941672228</v>
          </cell>
          <cell r="AQ418">
            <v>12359.172902796097</v>
          </cell>
          <cell r="AR418">
            <v>4671.3208257245715</v>
          </cell>
          <cell r="AS418">
            <v>0</v>
          </cell>
          <cell r="AT418">
            <v>0</v>
          </cell>
          <cell r="AU418">
            <v>84670.76401324477</v>
          </cell>
          <cell r="AV418">
            <v>41747.47958017615</v>
          </cell>
          <cell r="AX418">
            <v>774</v>
          </cell>
          <cell r="AY418" t="str">
            <v>UPISLAND</v>
          </cell>
          <cell r="BC418">
            <v>0</v>
          </cell>
          <cell r="BF418">
            <v>0</v>
          </cell>
          <cell r="BG418">
            <v>0</v>
          </cell>
          <cell r="BI418">
            <v>0</v>
          </cell>
          <cell r="BJ418">
            <v>43606.85200692364</v>
          </cell>
          <cell r="BK418">
            <v>43606.85200692364</v>
          </cell>
          <cell r="BL418">
            <v>0</v>
          </cell>
          <cell r="BN418">
            <v>0</v>
          </cell>
          <cell r="BO418">
            <v>0</v>
          </cell>
          <cell r="BQ418">
            <v>62336.607151608216</v>
          </cell>
          <cell r="BR418">
            <v>17980.960900092439</v>
          </cell>
          <cell r="BU418">
            <v>-774</v>
          </cell>
        </row>
        <row r="419">
          <cell r="A419">
            <v>775</v>
          </cell>
          <cell r="B419">
            <v>759</v>
          </cell>
          <cell r="C419" t="str">
            <v>WACHUSETT</v>
          </cell>
          <cell r="D419">
            <v>39</v>
          </cell>
          <cell r="E419">
            <v>387959</v>
          </cell>
          <cell r="F419">
            <v>34785</v>
          </cell>
          <cell r="G419">
            <v>422744</v>
          </cell>
          <cell r="I419">
            <v>0</v>
          </cell>
          <cell r="J419">
            <v>0</v>
          </cell>
          <cell r="K419">
            <v>34785</v>
          </cell>
          <cell r="L419">
            <v>34785</v>
          </cell>
          <cell r="N419">
            <v>387959</v>
          </cell>
          <cell r="P419">
            <v>0</v>
          </cell>
          <cell r="Q419">
            <v>0</v>
          </cell>
          <cell r="R419">
            <v>34785</v>
          </cell>
          <cell r="S419">
            <v>34785</v>
          </cell>
          <cell r="U419">
            <v>47035.75</v>
          </cell>
          <cell r="V419">
            <v>0</v>
          </cell>
          <cell r="W419">
            <v>775</v>
          </cell>
          <cell r="X419">
            <v>39</v>
          </cell>
          <cell r="Y419">
            <v>387959</v>
          </cell>
          <cell r="Z419">
            <v>0</v>
          </cell>
          <cell r="AA419">
            <v>387959</v>
          </cell>
          <cell r="AB419">
            <v>34785</v>
          </cell>
          <cell r="AC419">
            <v>422744</v>
          </cell>
          <cell r="AD419">
            <v>0</v>
          </cell>
          <cell r="AE419">
            <v>0</v>
          </cell>
          <cell r="AF419">
            <v>0</v>
          </cell>
          <cell r="AG419">
            <v>422744</v>
          </cell>
          <cell r="AI419">
            <v>775</v>
          </cell>
          <cell r="AJ419">
            <v>759</v>
          </cell>
          <cell r="AK419" t="str">
            <v>WACHUSETT</v>
          </cell>
          <cell r="AL419">
            <v>387959</v>
          </cell>
          <cell r="AM419">
            <v>468812</v>
          </cell>
          <cell r="AN419">
            <v>0</v>
          </cell>
          <cell r="AO419">
            <v>0</v>
          </cell>
          <cell r="AP419">
            <v>0</v>
          </cell>
          <cell r="AQ419">
            <v>0</v>
          </cell>
          <cell r="AR419">
            <v>0</v>
          </cell>
          <cell r="AS419">
            <v>12250.75</v>
          </cell>
          <cell r="AT419">
            <v>0</v>
          </cell>
          <cell r="AU419">
            <v>12250.75</v>
          </cell>
          <cell r="AV419">
            <v>0</v>
          </cell>
          <cell r="AX419">
            <v>775</v>
          </cell>
          <cell r="AY419" t="str">
            <v>WACHUSETT</v>
          </cell>
          <cell r="BC419">
            <v>0</v>
          </cell>
          <cell r="BF419">
            <v>0</v>
          </cell>
          <cell r="BG419">
            <v>0</v>
          </cell>
          <cell r="BI419">
            <v>0</v>
          </cell>
          <cell r="BJ419">
            <v>0</v>
          </cell>
          <cell r="BK419">
            <v>0</v>
          </cell>
          <cell r="BL419">
            <v>0</v>
          </cell>
          <cell r="BN419">
            <v>0</v>
          </cell>
          <cell r="BO419">
            <v>0</v>
          </cell>
          <cell r="BQ419">
            <v>9010</v>
          </cell>
          <cell r="BR419">
            <v>0</v>
          </cell>
          <cell r="BU419">
            <v>-775</v>
          </cell>
        </row>
        <row r="420">
          <cell r="A420">
            <v>778</v>
          </cell>
          <cell r="B420">
            <v>750</v>
          </cell>
          <cell r="C420" t="str">
            <v>QUABOAG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N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U420">
            <v>152.5</v>
          </cell>
          <cell r="V420">
            <v>0</v>
          </cell>
          <cell r="W420">
            <v>778</v>
          </cell>
          <cell r="AI420">
            <v>778</v>
          </cell>
          <cell r="AJ420">
            <v>750</v>
          </cell>
          <cell r="AK420" t="str">
            <v>QUABOAG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>
            <v>0</v>
          </cell>
          <cell r="AQ420">
            <v>0</v>
          </cell>
          <cell r="AR420">
            <v>0</v>
          </cell>
          <cell r="AS420">
            <v>152.5</v>
          </cell>
          <cell r="AT420">
            <v>0</v>
          </cell>
          <cell r="AU420">
            <v>152.5</v>
          </cell>
          <cell r="AV420">
            <v>0</v>
          </cell>
          <cell r="AX420">
            <v>778</v>
          </cell>
          <cell r="AY420" t="str">
            <v>QUABOAG</v>
          </cell>
          <cell r="BC420">
            <v>0</v>
          </cell>
          <cell r="BF420">
            <v>0</v>
          </cell>
          <cell r="BG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N420">
            <v>0</v>
          </cell>
          <cell r="BO420">
            <v>0</v>
          </cell>
          <cell r="BQ420">
            <v>0</v>
          </cell>
          <cell r="BR420">
            <v>0</v>
          </cell>
          <cell r="BU420">
            <v>-778</v>
          </cell>
        </row>
        <row r="421">
          <cell r="A421">
            <v>780</v>
          </cell>
          <cell r="B421">
            <v>761</v>
          </cell>
          <cell r="C421" t="str">
            <v>WHITMAN HANSON</v>
          </cell>
          <cell r="D421">
            <v>24</v>
          </cell>
          <cell r="E421">
            <v>248738</v>
          </cell>
          <cell r="F421">
            <v>21420</v>
          </cell>
          <cell r="G421">
            <v>270158</v>
          </cell>
          <cell r="I421">
            <v>0</v>
          </cell>
          <cell r="J421">
            <v>0</v>
          </cell>
          <cell r="K421">
            <v>21420</v>
          </cell>
          <cell r="L421">
            <v>21420</v>
          </cell>
          <cell r="N421">
            <v>248738</v>
          </cell>
          <cell r="P421">
            <v>0</v>
          </cell>
          <cell r="Q421">
            <v>0</v>
          </cell>
          <cell r="R421">
            <v>21420</v>
          </cell>
          <cell r="S421">
            <v>21420</v>
          </cell>
          <cell r="U421">
            <v>64458.25</v>
          </cell>
          <cell r="V421">
            <v>0</v>
          </cell>
          <cell r="W421">
            <v>780</v>
          </cell>
          <cell r="X421">
            <v>24</v>
          </cell>
          <cell r="Y421">
            <v>248738</v>
          </cell>
          <cell r="Z421">
            <v>0</v>
          </cell>
          <cell r="AA421">
            <v>248738</v>
          </cell>
          <cell r="AB421">
            <v>21420</v>
          </cell>
          <cell r="AC421">
            <v>270158</v>
          </cell>
          <cell r="AD421">
            <v>0</v>
          </cell>
          <cell r="AE421">
            <v>0</v>
          </cell>
          <cell r="AF421">
            <v>0</v>
          </cell>
          <cell r="AG421">
            <v>270158</v>
          </cell>
          <cell r="AI421">
            <v>780</v>
          </cell>
          <cell r="AJ421">
            <v>761</v>
          </cell>
          <cell r="AK421" t="str">
            <v>WHITMAN HANSON</v>
          </cell>
          <cell r="AL421">
            <v>248738</v>
          </cell>
          <cell r="AM421">
            <v>315822</v>
          </cell>
          <cell r="AN421">
            <v>0</v>
          </cell>
          <cell r="AO421">
            <v>12419.5</v>
          </cell>
          <cell r="AP421">
            <v>3261.75</v>
          </cell>
          <cell r="AQ421">
            <v>8719.25</v>
          </cell>
          <cell r="AR421">
            <v>559.25</v>
          </cell>
          <cell r="AS421">
            <v>18078.5</v>
          </cell>
          <cell r="AT421">
            <v>0</v>
          </cell>
          <cell r="AU421">
            <v>43038.25</v>
          </cell>
          <cell r="AV421">
            <v>0</v>
          </cell>
          <cell r="AX421">
            <v>780</v>
          </cell>
          <cell r="AY421" t="str">
            <v>WHITMAN HANSON</v>
          </cell>
          <cell r="BC421">
            <v>0</v>
          </cell>
          <cell r="BF421">
            <v>0</v>
          </cell>
          <cell r="BG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N421">
            <v>0</v>
          </cell>
          <cell r="BO421">
            <v>0</v>
          </cell>
          <cell r="BQ421">
            <v>0</v>
          </cell>
          <cell r="BR421">
            <v>7060.5</v>
          </cell>
          <cell r="BU421">
            <v>-780</v>
          </cell>
        </row>
        <row r="422">
          <cell r="A422">
            <v>801</v>
          </cell>
          <cell r="B422">
            <v>770</v>
          </cell>
          <cell r="C422" t="str">
            <v>ASSABET VALLEY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I422">
            <v>0</v>
          </cell>
          <cell r="J422" t="str">
            <v/>
          </cell>
          <cell r="K422">
            <v>0</v>
          </cell>
          <cell r="L422">
            <v>0</v>
          </cell>
          <cell r="N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U422">
            <v>0</v>
          </cell>
          <cell r="V422">
            <v>0</v>
          </cell>
          <cell r="W422">
            <v>801</v>
          </cell>
          <cell r="AI422">
            <v>801</v>
          </cell>
          <cell r="AJ422">
            <v>770</v>
          </cell>
          <cell r="AK422" t="str">
            <v>ASSABET VALLEY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P422">
            <v>0</v>
          </cell>
          <cell r="AQ422">
            <v>0</v>
          </cell>
          <cell r="AR422">
            <v>0</v>
          </cell>
          <cell r="AS422">
            <v>0</v>
          </cell>
          <cell r="AT422">
            <v>0</v>
          </cell>
          <cell r="AU422">
            <v>0</v>
          </cell>
          <cell r="AV422">
            <v>0</v>
          </cell>
          <cell r="AX422">
            <v>801</v>
          </cell>
          <cell r="AY422" t="str">
            <v>ASSABET VALLEY</v>
          </cell>
          <cell r="BC422">
            <v>0</v>
          </cell>
          <cell r="BF422">
            <v>0</v>
          </cell>
          <cell r="BG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N422">
            <v>0</v>
          </cell>
          <cell r="BO422">
            <v>0</v>
          </cell>
          <cell r="BQ422">
            <v>0</v>
          </cell>
          <cell r="BR422">
            <v>0</v>
          </cell>
          <cell r="BU422">
            <v>-801</v>
          </cell>
        </row>
        <row r="423">
          <cell r="A423">
            <v>805</v>
          </cell>
          <cell r="B423">
            <v>708</v>
          </cell>
          <cell r="C423" t="str">
            <v>BLACKSTONE VALLEY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I423">
            <v>0</v>
          </cell>
          <cell r="J423" t="str">
            <v/>
          </cell>
          <cell r="K423">
            <v>0</v>
          </cell>
          <cell r="L423">
            <v>0</v>
          </cell>
          <cell r="N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U423">
            <v>0</v>
          </cell>
          <cell r="V423">
            <v>0</v>
          </cell>
          <cell r="W423">
            <v>805</v>
          </cell>
          <cell r="AI423">
            <v>805</v>
          </cell>
          <cell r="AJ423">
            <v>708</v>
          </cell>
          <cell r="AK423" t="str">
            <v>BLACKSTONE VALLEY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P423">
            <v>0</v>
          </cell>
          <cell r="AQ423">
            <v>0</v>
          </cell>
          <cell r="AR423">
            <v>0</v>
          </cell>
          <cell r="AS423">
            <v>0</v>
          </cell>
          <cell r="AT423">
            <v>0</v>
          </cell>
          <cell r="AU423">
            <v>0</v>
          </cell>
          <cell r="AV423">
            <v>0</v>
          </cell>
          <cell r="AX423">
            <v>805</v>
          </cell>
          <cell r="AY423" t="str">
            <v>BLACKSTONE VALLEY</v>
          </cell>
          <cell r="BC423">
            <v>0</v>
          </cell>
          <cell r="BF423">
            <v>0</v>
          </cell>
          <cell r="BG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N423">
            <v>0</v>
          </cell>
          <cell r="BO423">
            <v>0</v>
          </cell>
          <cell r="BQ423">
            <v>0</v>
          </cell>
          <cell r="BR423">
            <v>0</v>
          </cell>
          <cell r="BU423">
            <v>-805</v>
          </cell>
        </row>
        <row r="424">
          <cell r="A424">
            <v>806</v>
          </cell>
          <cell r="B424">
            <v>709</v>
          </cell>
          <cell r="C424" t="str">
            <v>BLUE HILLS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I424">
            <v>0</v>
          </cell>
          <cell r="J424" t="str">
            <v/>
          </cell>
          <cell r="K424">
            <v>0</v>
          </cell>
          <cell r="L424">
            <v>0</v>
          </cell>
          <cell r="N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U424">
            <v>0</v>
          </cell>
          <cell r="V424">
            <v>0</v>
          </cell>
          <cell r="W424">
            <v>806</v>
          </cell>
          <cell r="AI424">
            <v>806</v>
          </cell>
          <cell r="AJ424">
            <v>709</v>
          </cell>
          <cell r="AK424" t="str">
            <v>BLUE HILLS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P424">
            <v>0</v>
          </cell>
          <cell r="AQ424">
            <v>0</v>
          </cell>
          <cell r="AR424">
            <v>0</v>
          </cell>
          <cell r="AS424">
            <v>0</v>
          </cell>
          <cell r="AT424">
            <v>0</v>
          </cell>
          <cell r="AU424">
            <v>0</v>
          </cell>
          <cell r="AV424">
            <v>0</v>
          </cell>
          <cell r="AX424">
            <v>806</v>
          </cell>
          <cell r="AY424" t="str">
            <v>BLUE HILLS</v>
          </cell>
          <cell r="BC424">
            <v>0</v>
          </cell>
          <cell r="BF424">
            <v>0</v>
          </cell>
          <cell r="BG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N424">
            <v>0</v>
          </cell>
          <cell r="BO424">
            <v>0</v>
          </cell>
          <cell r="BQ424">
            <v>0</v>
          </cell>
          <cell r="BR424">
            <v>0</v>
          </cell>
          <cell r="BU424">
            <v>-806</v>
          </cell>
        </row>
        <row r="425">
          <cell r="A425">
            <v>810</v>
          </cell>
          <cell r="B425">
            <v>771</v>
          </cell>
          <cell r="C425" t="str">
            <v>BRISTOL PLYMOUTH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I425">
            <v>0</v>
          </cell>
          <cell r="J425" t="str">
            <v/>
          </cell>
          <cell r="K425">
            <v>0</v>
          </cell>
          <cell r="L425">
            <v>0</v>
          </cell>
          <cell r="N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U425">
            <v>0</v>
          </cell>
          <cell r="V425">
            <v>0</v>
          </cell>
          <cell r="W425">
            <v>810</v>
          </cell>
          <cell r="AI425">
            <v>810</v>
          </cell>
          <cell r="AJ425">
            <v>771</v>
          </cell>
          <cell r="AK425" t="str">
            <v>BRISTOL PLYMOUTH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P425">
            <v>0</v>
          </cell>
          <cell r="AQ425">
            <v>0</v>
          </cell>
          <cell r="AR425">
            <v>0</v>
          </cell>
          <cell r="AS425">
            <v>0</v>
          </cell>
          <cell r="AT425">
            <v>0</v>
          </cell>
          <cell r="AU425">
            <v>0</v>
          </cell>
          <cell r="AV425">
            <v>0</v>
          </cell>
          <cell r="AX425">
            <v>810</v>
          </cell>
          <cell r="AY425" t="str">
            <v>BRISTOL PLYMOUTH</v>
          </cell>
          <cell r="BC425">
            <v>0</v>
          </cell>
          <cell r="BF425">
            <v>0</v>
          </cell>
          <cell r="BG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N425">
            <v>0</v>
          </cell>
          <cell r="BO425">
            <v>0</v>
          </cell>
          <cell r="BQ425">
            <v>0</v>
          </cell>
          <cell r="BR425">
            <v>0</v>
          </cell>
          <cell r="BU425">
            <v>-810</v>
          </cell>
        </row>
        <row r="426">
          <cell r="A426">
            <v>815</v>
          </cell>
          <cell r="B426">
            <v>779</v>
          </cell>
          <cell r="C426" t="str">
            <v>CAPE COD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I426">
            <v>0</v>
          </cell>
          <cell r="J426" t="str">
            <v/>
          </cell>
          <cell r="K426">
            <v>0</v>
          </cell>
          <cell r="L426">
            <v>0</v>
          </cell>
          <cell r="N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U426">
            <v>0</v>
          </cell>
          <cell r="V426">
            <v>0</v>
          </cell>
          <cell r="W426">
            <v>815</v>
          </cell>
          <cell r="AI426">
            <v>815</v>
          </cell>
          <cell r="AJ426">
            <v>779</v>
          </cell>
          <cell r="AK426" t="str">
            <v>CAPE COD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0</v>
          </cell>
          <cell r="AQ426">
            <v>0</v>
          </cell>
          <cell r="AR426">
            <v>0</v>
          </cell>
          <cell r="AS426">
            <v>0</v>
          </cell>
          <cell r="AT426">
            <v>0</v>
          </cell>
          <cell r="AU426">
            <v>0</v>
          </cell>
          <cell r="AV426">
            <v>0</v>
          </cell>
          <cell r="AX426">
            <v>815</v>
          </cell>
          <cell r="AY426" t="str">
            <v>CAPE COD</v>
          </cell>
          <cell r="BC426">
            <v>0</v>
          </cell>
          <cell r="BF426">
            <v>0</v>
          </cell>
          <cell r="BG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N426">
            <v>0</v>
          </cell>
          <cell r="BO426">
            <v>0</v>
          </cell>
          <cell r="BQ426">
            <v>0</v>
          </cell>
          <cell r="BR426">
            <v>0</v>
          </cell>
          <cell r="BU426">
            <v>-815</v>
          </cell>
        </row>
        <row r="427">
          <cell r="A427">
            <v>817</v>
          </cell>
          <cell r="B427">
            <v>783</v>
          </cell>
          <cell r="C427" t="str">
            <v>ESSEX NORTH SHORE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I427">
            <v>0</v>
          </cell>
          <cell r="J427" t="str">
            <v/>
          </cell>
          <cell r="K427">
            <v>0</v>
          </cell>
          <cell r="L427">
            <v>0</v>
          </cell>
          <cell r="N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U427">
            <v>0</v>
          </cell>
          <cell r="V427">
            <v>0</v>
          </cell>
          <cell r="W427">
            <v>817</v>
          </cell>
          <cell r="AI427">
            <v>818</v>
          </cell>
          <cell r="AJ427">
            <v>782</v>
          </cell>
          <cell r="AK427" t="str">
            <v>FRANKLIN COUNTY</v>
          </cell>
          <cell r="AL427">
            <v>0</v>
          </cell>
          <cell r="AM427">
            <v>0</v>
          </cell>
          <cell r="AN427">
            <v>0</v>
          </cell>
          <cell r="AO427">
            <v>0</v>
          </cell>
          <cell r="AP427">
            <v>0</v>
          </cell>
          <cell r="AQ427">
            <v>0</v>
          </cell>
          <cell r="AR427">
            <v>0</v>
          </cell>
          <cell r="AS427">
            <v>0</v>
          </cell>
          <cell r="AT427">
            <v>0</v>
          </cell>
          <cell r="AU427">
            <v>0</v>
          </cell>
          <cell r="AV427">
            <v>0</v>
          </cell>
          <cell r="AX427">
            <v>818</v>
          </cell>
          <cell r="AY427" t="str">
            <v>FRANKLIN COUNTY</v>
          </cell>
          <cell r="BC427">
            <v>0</v>
          </cell>
          <cell r="BF427">
            <v>0</v>
          </cell>
          <cell r="BG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N427">
            <v>0</v>
          </cell>
          <cell r="BO427">
            <v>0</v>
          </cell>
          <cell r="BQ427">
            <v>0</v>
          </cell>
          <cell r="BR427">
            <v>0</v>
          </cell>
          <cell r="BT427" t="str">
            <v>fy15</v>
          </cell>
          <cell r="BU427">
            <v>-817</v>
          </cell>
        </row>
        <row r="428">
          <cell r="A428">
            <v>818</v>
          </cell>
          <cell r="B428">
            <v>782</v>
          </cell>
          <cell r="C428" t="str">
            <v>FRANKLIN COUNTY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I428">
            <v>0</v>
          </cell>
          <cell r="J428" t="str">
            <v/>
          </cell>
          <cell r="K428">
            <v>0</v>
          </cell>
          <cell r="L428">
            <v>0</v>
          </cell>
          <cell r="N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U428">
            <v>0</v>
          </cell>
          <cell r="V428">
            <v>0</v>
          </cell>
          <cell r="W428">
            <v>818</v>
          </cell>
          <cell r="AI428">
            <v>821</v>
          </cell>
          <cell r="AJ428">
            <v>722</v>
          </cell>
          <cell r="AK428" t="str">
            <v>GREATER FALL RIVER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>
            <v>0</v>
          </cell>
          <cell r="AQ428">
            <v>0</v>
          </cell>
          <cell r="AR428">
            <v>0</v>
          </cell>
          <cell r="AS428">
            <v>0</v>
          </cell>
          <cell r="AT428">
            <v>0</v>
          </cell>
          <cell r="AU428">
            <v>0</v>
          </cell>
          <cell r="AV428">
            <v>0</v>
          </cell>
          <cell r="AX428">
            <v>821</v>
          </cell>
          <cell r="AY428" t="str">
            <v>GREATER FALL RIVER</v>
          </cell>
          <cell r="BC428">
            <v>0</v>
          </cell>
          <cell r="BF428">
            <v>0</v>
          </cell>
          <cell r="BG428">
            <v>0</v>
          </cell>
          <cell r="BI428">
            <v>0</v>
          </cell>
          <cell r="BJ428">
            <v>0</v>
          </cell>
          <cell r="BK428">
            <v>0</v>
          </cell>
          <cell r="BL428">
            <v>0</v>
          </cell>
          <cell r="BN428">
            <v>0</v>
          </cell>
          <cell r="BO428">
            <v>0</v>
          </cell>
          <cell r="BQ428">
            <v>0</v>
          </cell>
          <cell r="BR428">
            <v>0</v>
          </cell>
          <cell r="BU428">
            <v>-818</v>
          </cell>
        </row>
        <row r="429">
          <cell r="A429">
            <v>821</v>
          </cell>
          <cell r="B429">
            <v>722</v>
          </cell>
          <cell r="C429" t="str">
            <v>GREATER FALL RIVER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I429">
            <v>0</v>
          </cell>
          <cell r="J429" t="str">
            <v/>
          </cell>
          <cell r="K429">
            <v>0</v>
          </cell>
          <cell r="L429">
            <v>0</v>
          </cell>
          <cell r="N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U429">
            <v>0</v>
          </cell>
          <cell r="V429">
            <v>0</v>
          </cell>
          <cell r="W429">
            <v>821</v>
          </cell>
          <cell r="AI429">
            <v>823</v>
          </cell>
          <cell r="AJ429">
            <v>723</v>
          </cell>
          <cell r="AK429" t="str">
            <v>GREATER LAWRENCE</v>
          </cell>
          <cell r="AL429">
            <v>0</v>
          </cell>
          <cell r="AM429">
            <v>0</v>
          </cell>
          <cell r="AN429">
            <v>0</v>
          </cell>
          <cell r="AO429">
            <v>0</v>
          </cell>
          <cell r="AP429">
            <v>0</v>
          </cell>
          <cell r="AQ429">
            <v>0</v>
          </cell>
          <cell r="AR429">
            <v>0</v>
          </cell>
          <cell r="AS429">
            <v>0</v>
          </cell>
          <cell r="AT429">
            <v>0</v>
          </cell>
          <cell r="AU429">
            <v>0</v>
          </cell>
          <cell r="AV429">
            <v>0</v>
          </cell>
          <cell r="AX429">
            <v>823</v>
          </cell>
          <cell r="AY429" t="str">
            <v>GREATER LAWRENCE</v>
          </cell>
          <cell r="BC429">
            <v>0</v>
          </cell>
          <cell r="BF429">
            <v>0</v>
          </cell>
          <cell r="BG429">
            <v>0</v>
          </cell>
          <cell r="BI429">
            <v>0</v>
          </cell>
          <cell r="BJ429">
            <v>0</v>
          </cell>
          <cell r="BK429">
            <v>0</v>
          </cell>
          <cell r="BL429">
            <v>0</v>
          </cell>
          <cell r="BN429">
            <v>0</v>
          </cell>
          <cell r="BO429">
            <v>0</v>
          </cell>
          <cell r="BQ429">
            <v>0</v>
          </cell>
          <cell r="BR429">
            <v>0</v>
          </cell>
          <cell r="BU429">
            <v>-821</v>
          </cell>
        </row>
        <row r="430">
          <cell r="A430">
            <v>823</v>
          </cell>
          <cell r="B430">
            <v>723</v>
          </cell>
          <cell r="C430" t="str">
            <v>GREATER LAWRENCE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I430">
            <v>0</v>
          </cell>
          <cell r="J430" t="str">
            <v/>
          </cell>
          <cell r="K430">
            <v>0</v>
          </cell>
          <cell r="L430">
            <v>0</v>
          </cell>
          <cell r="N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U430">
            <v>0</v>
          </cell>
          <cell r="V430">
            <v>0</v>
          </cell>
          <cell r="W430">
            <v>823</v>
          </cell>
          <cell r="AI430">
            <v>825</v>
          </cell>
          <cell r="AJ430">
            <v>786</v>
          </cell>
          <cell r="AK430" t="str">
            <v>GREATER NEW BEDFORD</v>
          </cell>
          <cell r="AL430">
            <v>0</v>
          </cell>
          <cell r="AM430">
            <v>0</v>
          </cell>
          <cell r="AN430">
            <v>0</v>
          </cell>
          <cell r="AO430">
            <v>0</v>
          </cell>
          <cell r="AP430">
            <v>0</v>
          </cell>
          <cell r="AQ430">
            <v>0</v>
          </cell>
          <cell r="AR430">
            <v>0</v>
          </cell>
          <cell r="AS430">
            <v>0</v>
          </cell>
          <cell r="AT430">
            <v>0</v>
          </cell>
          <cell r="AU430">
            <v>0</v>
          </cell>
          <cell r="AV430">
            <v>0</v>
          </cell>
          <cell r="AX430">
            <v>825</v>
          </cell>
          <cell r="AY430" t="str">
            <v>GREATER NEW BEDFORD</v>
          </cell>
          <cell r="BC430">
            <v>0</v>
          </cell>
          <cell r="BF430">
            <v>0</v>
          </cell>
          <cell r="BG430">
            <v>0</v>
          </cell>
          <cell r="BI430">
            <v>0</v>
          </cell>
          <cell r="BJ430">
            <v>0</v>
          </cell>
          <cell r="BK430">
            <v>0</v>
          </cell>
          <cell r="BL430">
            <v>0</v>
          </cell>
          <cell r="BN430">
            <v>0</v>
          </cell>
          <cell r="BO430">
            <v>0</v>
          </cell>
          <cell r="BQ430">
            <v>0</v>
          </cell>
          <cell r="BR430">
            <v>0</v>
          </cell>
          <cell r="BU430">
            <v>-823</v>
          </cell>
        </row>
        <row r="431">
          <cell r="A431">
            <v>825</v>
          </cell>
          <cell r="B431">
            <v>786</v>
          </cell>
          <cell r="C431" t="str">
            <v>GREATER NEW BEDFORD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I431">
            <v>0</v>
          </cell>
          <cell r="J431" t="str">
            <v/>
          </cell>
          <cell r="K431">
            <v>0</v>
          </cell>
          <cell r="L431">
            <v>0</v>
          </cell>
          <cell r="N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U431">
            <v>0</v>
          </cell>
          <cell r="V431">
            <v>0</v>
          </cell>
          <cell r="W431">
            <v>825</v>
          </cell>
          <cell r="AI431">
            <v>828</v>
          </cell>
          <cell r="AJ431">
            <v>767</v>
          </cell>
          <cell r="AK431" t="str">
            <v>GREATER LOWELL</v>
          </cell>
          <cell r="AL431">
            <v>0</v>
          </cell>
          <cell r="AM431">
            <v>0</v>
          </cell>
          <cell r="AN431">
            <v>0</v>
          </cell>
          <cell r="AO431">
            <v>0</v>
          </cell>
          <cell r="AP431">
            <v>0</v>
          </cell>
          <cell r="AQ431">
            <v>0</v>
          </cell>
          <cell r="AR431">
            <v>0</v>
          </cell>
          <cell r="AS431">
            <v>0</v>
          </cell>
          <cell r="AT431">
            <v>0</v>
          </cell>
          <cell r="AU431">
            <v>0</v>
          </cell>
          <cell r="AV431">
            <v>0</v>
          </cell>
          <cell r="AX431">
            <v>828</v>
          </cell>
          <cell r="AY431" t="str">
            <v>GREATER LOWELL</v>
          </cell>
          <cell r="BC431">
            <v>0</v>
          </cell>
          <cell r="BF431">
            <v>0</v>
          </cell>
          <cell r="BG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N431">
            <v>0</v>
          </cell>
          <cell r="BO431">
            <v>0</v>
          </cell>
          <cell r="BQ431">
            <v>0</v>
          </cell>
          <cell r="BR431">
            <v>0</v>
          </cell>
          <cell r="BU431">
            <v>-825</v>
          </cell>
        </row>
        <row r="432">
          <cell r="A432">
            <v>828</v>
          </cell>
          <cell r="B432">
            <v>767</v>
          </cell>
          <cell r="C432" t="str">
            <v>GREATER LOWELL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I432">
            <v>0</v>
          </cell>
          <cell r="J432" t="str">
            <v/>
          </cell>
          <cell r="K432">
            <v>0</v>
          </cell>
          <cell r="L432">
            <v>0</v>
          </cell>
          <cell r="N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U432">
            <v>0</v>
          </cell>
          <cell r="V432">
            <v>0</v>
          </cell>
          <cell r="W432">
            <v>828</v>
          </cell>
          <cell r="AI432">
            <v>829</v>
          </cell>
          <cell r="AJ432">
            <v>778</v>
          </cell>
          <cell r="AK432" t="str">
            <v>SOUTH MIDDLESEX</v>
          </cell>
          <cell r="AL432">
            <v>0</v>
          </cell>
          <cell r="AM432">
            <v>0</v>
          </cell>
          <cell r="AN432">
            <v>0</v>
          </cell>
          <cell r="AO432">
            <v>0</v>
          </cell>
          <cell r="AP432">
            <v>0</v>
          </cell>
          <cell r="AQ432">
            <v>0</v>
          </cell>
          <cell r="AR432">
            <v>0</v>
          </cell>
          <cell r="AS432">
            <v>0</v>
          </cell>
          <cell r="AT432">
            <v>0</v>
          </cell>
          <cell r="AU432">
            <v>0</v>
          </cell>
          <cell r="AV432">
            <v>0</v>
          </cell>
          <cell r="AX432">
            <v>829</v>
          </cell>
          <cell r="AY432" t="str">
            <v>SOUTH MIDDLESEX</v>
          </cell>
          <cell r="BC432">
            <v>0</v>
          </cell>
          <cell r="BF432">
            <v>0</v>
          </cell>
          <cell r="BG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N432">
            <v>0</v>
          </cell>
          <cell r="BO432">
            <v>0</v>
          </cell>
          <cell r="BQ432">
            <v>0</v>
          </cell>
          <cell r="BR432">
            <v>0</v>
          </cell>
          <cell r="BU432">
            <v>-828</v>
          </cell>
        </row>
        <row r="433">
          <cell r="A433">
            <v>829</v>
          </cell>
          <cell r="B433">
            <v>778</v>
          </cell>
          <cell r="C433" t="str">
            <v>SOUTH MIDDLESEX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I433">
            <v>0</v>
          </cell>
          <cell r="J433" t="str">
            <v/>
          </cell>
          <cell r="K433">
            <v>0</v>
          </cell>
          <cell r="L433">
            <v>0</v>
          </cell>
          <cell r="N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U433">
            <v>0</v>
          </cell>
          <cell r="V433">
            <v>0</v>
          </cell>
          <cell r="W433">
            <v>829</v>
          </cell>
          <cell r="AI433">
            <v>830</v>
          </cell>
          <cell r="AJ433">
            <v>781</v>
          </cell>
          <cell r="AK433" t="str">
            <v>MINUTEMAN</v>
          </cell>
          <cell r="AL433">
            <v>0</v>
          </cell>
          <cell r="AM433">
            <v>0</v>
          </cell>
          <cell r="AN433">
            <v>0</v>
          </cell>
          <cell r="AO433">
            <v>0</v>
          </cell>
          <cell r="AP433">
            <v>0</v>
          </cell>
          <cell r="AQ433">
            <v>0</v>
          </cell>
          <cell r="AR433">
            <v>0</v>
          </cell>
          <cell r="AS433">
            <v>0</v>
          </cell>
          <cell r="AT433">
            <v>0</v>
          </cell>
          <cell r="AU433">
            <v>0</v>
          </cell>
          <cell r="AV433">
            <v>0</v>
          </cell>
          <cell r="AX433">
            <v>830</v>
          </cell>
          <cell r="AY433" t="str">
            <v>MINUTEMAN</v>
          </cell>
          <cell r="BC433">
            <v>0</v>
          </cell>
          <cell r="BF433">
            <v>0</v>
          </cell>
          <cell r="BG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N433">
            <v>0</v>
          </cell>
          <cell r="BO433">
            <v>0</v>
          </cell>
          <cell r="BQ433">
            <v>0</v>
          </cell>
          <cell r="BR433">
            <v>0</v>
          </cell>
          <cell r="BU433">
            <v>-829</v>
          </cell>
        </row>
        <row r="434">
          <cell r="A434">
            <v>830</v>
          </cell>
          <cell r="B434">
            <v>781</v>
          </cell>
          <cell r="C434" t="str">
            <v>MINUTEMAN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I434">
            <v>0</v>
          </cell>
          <cell r="J434" t="str">
            <v/>
          </cell>
          <cell r="K434">
            <v>0</v>
          </cell>
          <cell r="L434">
            <v>0</v>
          </cell>
          <cell r="N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U434">
            <v>0</v>
          </cell>
          <cell r="V434">
            <v>0</v>
          </cell>
          <cell r="W434">
            <v>830</v>
          </cell>
          <cell r="AI434">
            <v>832</v>
          </cell>
          <cell r="AJ434">
            <v>735</v>
          </cell>
          <cell r="AK434" t="str">
            <v>MONTACHUSETT</v>
          </cell>
          <cell r="AL434">
            <v>0</v>
          </cell>
          <cell r="AM434">
            <v>0</v>
          </cell>
          <cell r="AN434">
            <v>0</v>
          </cell>
          <cell r="AO434">
            <v>0</v>
          </cell>
          <cell r="AP434">
            <v>0</v>
          </cell>
          <cell r="AQ434">
            <v>0</v>
          </cell>
          <cell r="AR434">
            <v>0</v>
          </cell>
          <cell r="AS434">
            <v>0</v>
          </cell>
          <cell r="AT434">
            <v>0</v>
          </cell>
          <cell r="AU434">
            <v>0</v>
          </cell>
          <cell r="AV434">
            <v>0</v>
          </cell>
          <cell r="AX434">
            <v>832</v>
          </cell>
          <cell r="AY434" t="str">
            <v>MONTACHUSETT</v>
          </cell>
          <cell r="BC434">
            <v>0</v>
          </cell>
          <cell r="BF434">
            <v>0</v>
          </cell>
          <cell r="BG434">
            <v>0</v>
          </cell>
          <cell r="BI434">
            <v>0</v>
          </cell>
          <cell r="BJ434">
            <v>0</v>
          </cell>
          <cell r="BK434">
            <v>0</v>
          </cell>
          <cell r="BL434">
            <v>0</v>
          </cell>
          <cell r="BN434">
            <v>0</v>
          </cell>
          <cell r="BO434">
            <v>0</v>
          </cell>
          <cell r="BQ434">
            <v>0</v>
          </cell>
          <cell r="BR434">
            <v>0</v>
          </cell>
          <cell r="BU434">
            <v>-830</v>
          </cell>
        </row>
        <row r="435">
          <cell r="A435">
            <v>832</v>
          </cell>
          <cell r="B435">
            <v>735</v>
          </cell>
          <cell r="C435" t="str">
            <v>MONTACHUSETT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I435">
            <v>0</v>
          </cell>
          <cell r="J435" t="str">
            <v/>
          </cell>
          <cell r="K435">
            <v>0</v>
          </cell>
          <cell r="L435">
            <v>0</v>
          </cell>
          <cell r="N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U435">
            <v>0</v>
          </cell>
          <cell r="V435">
            <v>0</v>
          </cell>
          <cell r="W435">
            <v>832</v>
          </cell>
          <cell r="AI435">
            <v>851</v>
          </cell>
          <cell r="AJ435">
            <v>743</v>
          </cell>
          <cell r="AK435" t="str">
            <v>NORTHERN BERKSHIRE</v>
          </cell>
          <cell r="AL435">
            <v>0</v>
          </cell>
          <cell r="AM435">
            <v>0</v>
          </cell>
          <cell r="AN435">
            <v>0</v>
          </cell>
          <cell r="AO435">
            <v>0</v>
          </cell>
          <cell r="AP435">
            <v>0</v>
          </cell>
          <cell r="AQ435">
            <v>0</v>
          </cell>
          <cell r="AR435">
            <v>0</v>
          </cell>
          <cell r="AS435">
            <v>0</v>
          </cell>
          <cell r="AT435">
            <v>0</v>
          </cell>
          <cell r="AU435">
            <v>0</v>
          </cell>
          <cell r="AV435">
            <v>0</v>
          </cell>
          <cell r="AX435">
            <v>851</v>
          </cell>
          <cell r="AY435" t="str">
            <v>NORTHERN BERKSHIRE</v>
          </cell>
          <cell r="BC435">
            <v>0</v>
          </cell>
          <cell r="BF435">
            <v>0</v>
          </cell>
          <cell r="BG435">
            <v>0</v>
          </cell>
          <cell r="BI435">
            <v>0</v>
          </cell>
          <cell r="BJ435">
            <v>0</v>
          </cell>
          <cell r="BK435">
            <v>0</v>
          </cell>
          <cell r="BL435">
            <v>0</v>
          </cell>
          <cell r="BN435">
            <v>0</v>
          </cell>
          <cell r="BO435">
            <v>0</v>
          </cell>
          <cell r="BQ435">
            <v>0</v>
          </cell>
          <cell r="BR435">
            <v>0</v>
          </cell>
          <cell r="BU435">
            <v>-832</v>
          </cell>
        </row>
        <row r="436">
          <cell r="A436">
            <v>851</v>
          </cell>
          <cell r="B436">
            <v>743</v>
          </cell>
          <cell r="C436" t="str">
            <v>NORTHERN BERKSHIRE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I436">
            <v>0</v>
          </cell>
          <cell r="J436" t="str">
            <v/>
          </cell>
          <cell r="K436">
            <v>0</v>
          </cell>
          <cell r="L436">
            <v>0</v>
          </cell>
          <cell r="N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U436">
            <v>0</v>
          </cell>
          <cell r="V436">
            <v>0</v>
          </cell>
          <cell r="W436">
            <v>851</v>
          </cell>
          <cell r="AI436">
            <v>852</v>
          </cell>
          <cell r="AJ436">
            <v>739</v>
          </cell>
          <cell r="AK436" t="str">
            <v>NASHOBA VALLEY</v>
          </cell>
          <cell r="AL436">
            <v>0</v>
          </cell>
          <cell r="AM436">
            <v>0</v>
          </cell>
          <cell r="AN436">
            <v>0</v>
          </cell>
          <cell r="AO436">
            <v>0</v>
          </cell>
          <cell r="AP436">
            <v>0</v>
          </cell>
          <cell r="AQ436">
            <v>0</v>
          </cell>
          <cell r="AR436">
            <v>0</v>
          </cell>
          <cell r="AS436">
            <v>0</v>
          </cell>
          <cell r="AT436">
            <v>0</v>
          </cell>
          <cell r="AU436">
            <v>0</v>
          </cell>
          <cell r="AV436">
            <v>0</v>
          </cell>
          <cell r="AX436">
            <v>852</v>
          </cell>
          <cell r="AY436" t="str">
            <v>NASHOBA VALLEY</v>
          </cell>
          <cell r="BC436">
            <v>0</v>
          </cell>
          <cell r="BF436">
            <v>0</v>
          </cell>
          <cell r="BG436">
            <v>0</v>
          </cell>
          <cell r="BI436">
            <v>0</v>
          </cell>
          <cell r="BJ436">
            <v>0</v>
          </cell>
          <cell r="BK436">
            <v>0</v>
          </cell>
          <cell r="BL436">
            <v>0</v>
          </cell>
          <cell r="BN436">
            <v>0</v>
          </cell>
          <cell r="BO436">
            <v>0</v>
          </cell>
          <cell r="BQ436">
            <v>0</v>
          </cell>
          <cell r="BR436">
            <v>0</v>
          </cell>
          <cell r="BU436">
            <v>-851</v>
          </cell>
        </row>
        <row r="437">
          <cell r="A437">
            <v>852</v>
          </cell>
          <cell r="B437">
            <v>739</v>
          </cell>
          <cell r="C437" t="str">
            <v>NASHOBA VALLEY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I437">
            <v>0</v>
          </cell>
          <cell r="J437" t="str">
            <v/>
          </cell>
          <cell r="K437">
            <v>0</v>
          </cell>
          <cell r="L437">
            <v>0</v>
          </cell>
          <cell r="N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U437">
            <v>0</v>
          </cell>
          <cell r="V437">
            <v>0</v>
          </cell>
          <cell r="W437">
            <v>852</v>
          </cell>
          <cell r="AI437">
            <v>853</v>
          </cell>
          <cell r="AJ437">
            <v>742</v>
          </cell>
          <cell r="AK437" t="str">
            <v>NORTHEAST METROPOLITAN</v>
          </cell>
          <cell r="AL437">
            <v>0</v>
          </cell>
          <cell r="AM437">
            <v>0</v>
          </cell>
          <cell r="AN437">
            <v>0</v>
          </cell>
          <cell r="AO437">
            <v>0</v>
          </cell>
          <cell r="AP437">
            <v>0</v>
          </cell>
          <cell r="AQ437">
            <v>0</v>
          </cell>
          <cell r="AR437">
            <v>0</v>
          </cell>
          <cell r="AS437">
            <v>0</v>
          </cell>
          <cell r="AT437">
            <v>0</v>
          </cell>
          <cell r="AU437">
            <v>0</v>
          </cell>
          <cell r="AV437">
            <v>0</v>
          </cell>
          <cell r="AX437">
            <v>853</v>
          </cell>
          <cell r="AY437" t="str">
            <v>NORTHEAST METROPOLITAN</v>
          </cell>
          <cell r="BC437">
            <v>0</v>
          </cell>
          <cell r="BF437">
            <v>0</v>
          </cell>
          <cell r="BG437">
            <v>0</v>
          </cell>
          <cell r="BI437">
            <v>0</v>
          </cell>
          <cell r="BJ437">
            <v>0</v>
          </cell>
          <cell r="BK437">
            <v>0</v>
          </cell>
          <cell r="BL437">
            <v>0</v>
          </cell>
          <cell r="BN437">
            <v>0</v>
          </cell>
          <cell r="BO437">
            <v>0</v>
          </cell>
          <cell r="BQ437">
            <v>0</v>
          </cell>
          <cell r="BR437">
            <v>0</v>
          </cell>
          <cell r="BU437">
            <v>-852</v>
          </cell>
        </row>
        <row r="438">
          <cell r="A438">
            <v>853</v>
          </cell>
          <cell r="B438">
            <v>742</v>
          </cell>
          <cell r="C438" t="str">
            <v>NORTHEAST METROPOLITAN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I438">
            <v>0</v>
          </cell>
          <cell r="J438" t="str">
            <v/>
          </cell>
          <cell r="K438">
            <v>0</v>
          </cell>
          <cell r="L438">
            <v>0</v>
          </cell>
          <cell r="N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U438">
            <v>0</v>
          </cell>
          <cell r="V438">
            <v>0</v>
          </cell>
          <cell r="W438">
            <v>853</v>
          </cell>
          <cell r="AI438">
            <v>854</v>
          </cell>
          <cell r="AJ438">
            <v>783</v>
          </cell>
          <cell r="AK438" t="str">
            <v>NORTH SHORE</v>
          </cell>
          <cell r="AL438">
            <v>0</v>
          </cell>
          <cell r="AM438">
            <v>0</v>
          </cell>
          <cell r="AN438">
            <v>0</v>
          </cell>
          <cell r="AO438">
            <v>0</v>
          </cell>
          <cell r="AP438">
            <v>0</v>
          </cell>
          <cell r="AQ438">
            <v>0</v>
          </cell>
          <cell r="AR438">
            <v>0</v>
          </cell>
          <cell r="AS438">
            <v>0</v>
          </cell>
          <cell r="AT438">
            <v>0</v>
          </cell>
          <cell r="AU438">
            <v>0</v>
          </cell>
          <cell r="AV438">
            <v>0</v>
          </cell>
          <cell r="AX438">
            <v>854</v>
          </cell>
          <cell r="AY438" t="str">
            <v>NORTH SHORE</v>
          </cell>
          <cell r="BC438">
            <v>0</v>
          </cell>
          <cell r="BF438">
            <v>0</v>
          </cell>
          <cell r="BG438">
            <v>0</v>
          </cell>
          <cell r="BI438">
            <v>0</v>
          </cell>
          <cell r="BJ438">
            <v>0</v>
          </cell>
          <cell r="BK438">
            <v>0</v>
          </cell>
          <cell r="BL438">
            <v>0</v>
          </cell>
          <cell r="BN438">
            <v>0</v>
          </cell>
          <cell r="BO438">
            <v>0</v>
          </cell>
          <cell r="BQ438">
            <v>0</v>
          </cell>
          <cell r="BR438">
            <v>0</v>
          </cell>
          <cell r="BU438">
            <v>-853</v>
          </cell>
        </row>
        <row r="439">
          <cell r="A439">
            <v>855</v>
          </cell>
          <cell r="B439">
            <v>784</v>
          </cell>
          <cell r="C439" t="str">
            <v>OLD COLONY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I439">
            <v>0</v>
          </cell>
          <cell r="J439" t="str">
            <v/>
          </cell>
          <cell r="K439">
            <v>0</v>
          </cell>
          <cell r="L439">
            <v>0</v>
          </cell>
          <cell r="N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U439">
            <v>0</v>
          </cell>
          <cell r="V439">
            <v>0</v>
          </cell>
          <cell r="W439">
            <v>855</v>
          </cell>
          <cell r="AI439">
            <v>855</v>
          </cell>
          <cell r="AJ439">
            <v>784</v>
          </cell>
          <cell r="AK439" t="str">
            <v>OLD COLONY</v>
          </cell>
          <cell r="AL439">
            <v>0</v>
          </cell>
          <cell r="AM439">
            <v>0</v>
          </cell>
          <cell r="AN439">
            <v>0</v>
          </cell>
          <cell r="AO439">
            <v>0</v>
          </cell>
          <cell r="AP439">
            <v>0</v>
          </cell>
          <cell r="AQ439">
            <v>0</v>
          </cell>
          <cell r="AR439">
            <v>0</v>
          </cell>
          <cell r="AS439">
            <v>0</v>
          </cell>
          <cell r="AT439">
            <v>0</v>
          </cell>
          <cell r="AU439">
            <v>0</v>
          </cell>
          <cell r="AV439">
            <v>0</v>
          </cell>
          <cell r="AX439">
            <v>855</v>
          </cell>
          <cell r="AY439" t="str">
            <v>OLD COLONY</v>
          </cell>
          <cell r="BC439">
            <v>0</v>
          </cell>
          <cell r="BF439">
            <v>0</v>
          </cell>
          <cell r="BG439">
            <v>0</v>
          </cell>
          <cell r="BI439">
            <v>0</v>
          </cell>
          <cell r="BJ439">
            <v>0</v>
          </cell>
          <cell r="BK439">
            <v>0</v>
          </cell>
          <cell r="BL439">
            <v>0</v>
          </cell>
          <cell r="BN439">
            <v>0</v>
          </cell>
          <cell r="BO439">
            <v>0</v>
          </cell>
          <cell r="BQ439">
            <v>0</v>
          </cell>
          <cell r="BR439">
            <v>0</v>
          </cell>
          <cell r="BU439">
            <v>-855</v>
          </cell>
        </row>
        <row r="440">
          <cell r="A440">
            <v>860</v>
          </cell>
          <cell r="B440">
            <v>773</v>
          </cell>
          <cell r="C440" t="str">
            <v>PATHFINDER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I440">
            <v>0</v>
          </cell>
          <cell r="J440" t="str">
            <v/>
          </cell>
          <cell r="K440">
            <v>0</v>
          </cell>
          <cell r="L440">
            <v>0</v>
          </cell>
          <cell r="N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U440">
            <v>0</v>
          </cell>
          <cell r="V440">
            <v>0</v>
          </cell>
          <cell r="W440">
            <v>860</v>
          </cell>
          <cell r="AI440">
            <v>860</v>
          </cell>
          <cell r="AJ440">
            <v>773</v>
          </cell>
          <cell r="AK440" t="str">
            <v>PATHFINDER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P440">
            <v>0</v>
          </cell>
          <cell r="AQ440">
            <v>0</v>
          </cell>
          <cell r="AR440">
            <v>0</v>
          </cell>
          <cell r="AS440">
            <v>0</v>
          </cell>
          <cell r="AT440">
            <v>0</v>
          </cell>
          <cell r="AU440">
            <v>0</v>
          </cell>
          <cell r="AV440">
            <v>0</v>
          </cell>
          <cell r="AX440">
            <v>860</v>
          </cell>
          <cell r="AY440" t="str">
            <v>PATHFINDER</v>
          </cell>
          <cell r="BC440">
            <v>0</v>
          </cell>
          <cell r="BF440">
            <v>0</v>
          </cell>
          <cell r="BG440">
            <v>0</v>
          </cell>
          <cell r="BI440">
            <v>0</v>
          </cell>
          <cell r="BJ440">
            <v>0</v>
          </cell>
          <cell r="BK440">
            <v>0</v>
          </cell>
          <cell r="BL440">
            <v>0</v>
          </cell>
          <cell r="BN440">
            <v>0</v>
          </cell>
          <cell r="BO440">
            <v>0</v>
          </cell>
          <cell r="BQ440">
            <v>0</v>
          </cell>
          <cell r="BR440">
            <v>0</v>
          </cell>
          <cell r="BU440">
            <v>-860</v>
          </cell>
        </row>
        <row r="441">
          <cell r="A441">
            <v>871</v>
          </cell>
          <cell r="B441">
            <v>751</v>
          </cell>
          <cell r="C441" t="str">
            <v>SHAWSHEEN VALLEY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I441">
            <v>0</v>
          </cell>
          <cell r="J441" t="str">
            <v/>
          </cell>
          <cell r="K441">
            <v>0</v>
          </cell>
          <cell r="L441">
            <v>0</v>
          </cell>
          <cell r="N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U441">
            <v>0</v>
          </cell>
          <cell r="V441">
            <v>0</v>
          </cell>
          <cell r="W441">
            <v>871</v>
          </cell>
          <cell r="AI441">
            <v>871</v>
          </cell>
          <cell r="AJ441">
            <v>751</v>
          </cell>
          <cell r="AK441" t="str">
            <v>SHAWSHEEN VALLEY</v>
          </cell>
          <cell r="AL441">
            <v>0</v>
          </cell>
          <cell r="AM441">
            <v>0</v>
          </cell>
          <cell r="AN441">
            <v>0</v>
          </cell>
          <cell r="AO441">
            <v>0</v>
          </cell>
          <cell r="AP441">
            <v>0</v>
          </cell>
          <cell r="AQ441">
            <v>0</v>
          </cell>
          <cell r="AR441">
            <v>0</v>
          </cell>
          <cell r="AS441">
            <v>0</v>
          </cell>
          <cell r="AT441">
            <v>0</v>
          </cell>
          <cell r="AU441">
            <v>0</v>
          </cell>
          <cell r="AV441">
            <v>0</v>
          </cell>
          <cell r="AX441">
            <v>871</v>
          </cell>
          <cell r="AY441" t="str">
            <v>SHAWSHEEN VALLEY</v>
          </cell>
          <cell r="BC441">
            <v>0</v>
          </cell>
          <cell r="BF441">
            <v>0</v>
          </cell>
          <cell r="BG441">
            <v>0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N441">
            <v>0</v>
          </cell>
          <cell r="BO441">
            <v>0</v>
          </cell>
          <cell r="BQ441">
            <v>0</v>
          </cell>
          <cell r="BR441">
            <v>0</v>
          </cell>
          <cell r="BU441">
            <v>-871</v>
          </cell>
        </row>
        <row r="442">
          <cell r="A442">
            <v>872</v>
          </cell>
          <cell r="B442">
            <v>754</v>
          </cell>
          <cell r="C442" t="str">
            <v>SOUTHEASTERN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I442">
            <v>0</v>
          </cell>
          <cell r="J442" t="str">
            <v/>
          </cell>
          <cell r="K442">
            <v>0</v>
          </cell>
          <cell r="L442">
            <v>0</v>
          </cell>
          <cell r="N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U442">
            <v>0</v>
          </cell>
          <cell r="V442">
            <v>0</v>
          </cell>
          <cell r="W442">
            <v>872</v>
          </cell>
          <cell r="AI442">
            <v>872</v>
          </cell>
          <cell r="AJ442">
            <v>754</v>
          </cell>
          <cell r="AK442" t="str">
            <v>SOUTHEASTERN</v>
          </cell>
          <cell r="AL442">
            <v>0</v>
          </cell>
          <cell r="AM442">
            <v>0</v>
          </cell>
          <cell r="AN442">
            <v>0</v>
          </cell>
          <cell r="AO442">
            <v>0</v>
          </cell>
          <cell r="AP442">
            <v>0</v>
          </cell>
          <cell r="AQ442">
            <v>0</v>
          </cell>
          <cell r="AR442">
            <v>0</v>
          </cell>
          <cell r="AS442">
            <v>0</v>
          </cell>
          <cell r="AT442">
            <v>0</v>
          </cell>
          <cell r="AU442">
            <v>0</v>
          </cell>
          <cell r="AV442">
            <v>0</v>
          </cell>
          <cell r="AX442">
            <v>872</v>
          </cell>
          <cell r="AY442" t="str">
            <v>SOUTHEASTERN</v>
          </cell>
          <cell r="BC442">
            <v>0</v>
          </cell>
          <cell r="BF442">
            <v>0</v>
          </cell>
          <cell r="BG442">
            <v>0</v>
          </cell>
          <cell r="BI442">
            <v>0</v>
          </cell>
          <cell r="BJ442">
            <v>0</v>
          </cell>
          <cell r="BK442">
            <v>0</v>
          </cell>
          <cell r="BL442">
            <v>0</v>
          </cell>
          <cell r="BN442">
            <v>0</v>
          </cell>
          <cell r="BO442">
            <v>0</v>
          </cell>
          <cell r="BQ442">
            <v>0</v>
          </cell>
          <cell r="BR442">
            <v>0</v>
          </cell>
          <cell r="BU442">
            <v>-872</v>
          </cell>
        </row>
        <row r="443">
          <cell r="A443">
            <v>873</v>
          </cell>
          <cell r="B443">
            <v>753</v>
          </cell>
          <cell r="C443" t="str">
            <v>SOUTH SHORE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I443">
            <v>0</v>
          </cell>
          <cell r="J443" t="str">
            <v/>
          </cell>
          <cell r="K443">
            <v>0</v>
          </cell>
          <cell r="L443">
            <v>0</v>
          </cell>
          <cell r="N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U443">
            <v>0</v>
          </cell>
          <cell r="V443">
            <v>0</v>
          </cell>
          <cell r="W443">
            <v>873</v>
          </cell>
          <cell r="AI443">
            <v>873</v>
          </cell>
          <cell r="AJ443">
            <v>753</v>
          </cell>
          <cell r="AK443" t="str">
            <v>SOUTH SHORE</v>
          </cell>
          <cell r="AL443">
            <v>0</v>
          </cell>
          <cell r="AM443">
            <v>0</v>
          </cell>
          <cell r="AN443">
            <v>0</v>
          </cell>
          <cell r="AO443">
            <v>0</v>
          </cell>
          <cell r="AP443">
            <v>0</v>
          </cell>
          <cell r="AQ443">
            <v>0</v>
          </cell>
          <cell r="AR443">
            <v>0</v>
          </cell>
          <cell r="AS443">
            <v>0</v>
          </cell>
          <cell r="AT443">
            <v>0</v>
          </cell>
          <cell r="AU443">
            <v>0</v>
          </cell>
          <cell r="AV443">
            <v>0</v>
          </cell>
          <cell r="AX443">
            <v>873</v>
          </cell>
          <cell r="AY443" t="str">
            <v>SOUTH SHORE</v>
          </cell>
          <cell r="BC443">
            <v>0</v>
          </cell>
          <cell r="BF443">
            <v>0</v>
          </cell>
          <cell r="BG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N443">
            <v>0</v>
          </cell>
          <cell r="BO443">
            <v>0</v>
          </cell>
          <cell r="BQ443">
            <v>0</v>
          </cell>
          <cell r="BR443">
            <v>0</v>
          </cell>
          <cell r="BU443">
            <v>-873</v>
          </cell>
        </row>
        <row r="444">
          <cell r="A444">
            <v>876</v>
          </cell>
          <cell r="B444">
            <v>762</v>
          </cell>
          <cell r="C444" t="str">
            <v>SOUTHERN WORCESTER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I444">
            <v>0</v>
          </cell>
          <cell r="J444" t="str">
            <v/>
          </cell>
          <cell r="K444">
            <v>0</v>
          </cell>
          <cell r="L444">
            <v>0</v>
          </cell>
          <cell r="N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U444">
            <v>0</v>
          </cell>
          <cell r="V444">
            <v>0</v>
          </cell>
          <cell r="W444">
            <v>876</v>
          </cell>
          <cell r="AI444">
            <v>876</v>
          </cell>
          <cell r="AJ444">
            <v>762</v>
          </cell>
          <cell r="AK444" t="str">
            <v>SOUTHERN WORCESTER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P444">
            <v>0</v>
          </cell>
          <cell r="AQ444">
            <v>0</v>
          </cell>
          <cell r="AR444">
            <v>0</v>
          </cell>
          <cell r="AS444">
            <v>0</v>
          </cell>
          <cell r="AT444">
            <v>0</v>
          </cell>
          <cell r="AU444">
            <v>0</v>
          </cell>
          <cell r="AV444">
            <v>0</v>
          </cell>
          <cell r="AX444">
            <v>876</v>
          </cell>
          <cell r="AY444" t="str">
            <v>SOUTHERN WORCESTER</v>
          </cell>
          <cell r="BC444">
            <v>0</v>
          </cell>
          <cell r="BF444">
            <v>0</v>
          </cell>
          <cell r="BG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N444">
            <v>0</v>
          </cell>
          <cell r="BO444">
            <v>0</v>
          </cell>
          <cell r="BQ444">
            <v>0</v>
          </cell>
          <cell r="BR444">
            <v>0</v>
          </cell>
          <cell r="BU444">
            <v>-876</v>
          </cell>
        </row>
        <row r="445">
          <cell r="A445">
            <v>878</v>
          </cell>
          <cell r="B445">
            <v>785</v>
          </cell>
          <cell r="C445" t="str">
            <v>TRI COUNTY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I445">
            <v>0</v>
          </cell>
          <cell r="J445" t="str">
            <v/>
          </cell>
          <cell r="K445">
            <v>0</v>
          </cell>
          <cell r="L445">
            <v>0</v>
          </cell>
          <cell r="N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U445">
            <v>0</v>
          </cell>
          <cell r="V445">
            <v>0</v>
          </cell>
          <cell r="W445">
            <v>878</v>
          </cell>
          <cell r="AI445">
            <v>878</v>
          </cell>
          <cell r="AJ445">
            <v>785</v>
          </cell>
          <cell r="AK445" t="str">
            <v>TRI COUNTY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X445">
            <v>878</v>
          </cell>
          <cell r="AY445" t="str">
            <v>TRI COUNTY</v>
          </cell>
          <cell r="BC445">
            <v>0</v>
          </cell>
          <cell r="BF445">
            <v>0</v>
          </cell>
          <cell r="BG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N445">
            <v>0</v>
          </cell>
          <cell r="BO445">
            <v>0</v>
          </cell>
          <cell r="BQ445">
            <v>0</v>
          </cell>
          <cell r="BR445">
            <v>0</v>
          </cell>
          <cell r="BU445">
            <v>-878</v>
          </cell>
        </row>
        <row r="446">
          <cell r="A446">
            <v>879</v>
          </cell>
          <cell r="B446">
            <v>758</v>
          </cell>
          <cell r="C446" t="str">
            <v>UPPER CAPE COD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I446">
            <v>0</v>
          </cell>
          <cell r="J446" t="str">
            <v/>
          </cell>
          <cell r="K446">
            <v>0</v>
          </cell>
          <cell r="L446">
            <v>0</v>
          </cell>
          <cell r="N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U446">
            <v>0</v>
          </cell>
          <cell r="V446">
            <v>0</v>
          </cell>
          <cell r="W446">
            <v>879</v>
          </cell>
          <cell r="AI446">
            <v>879</v>
          </cell>
          <cell r="AJ446">
            <v>758</v>
          </cell>
          <cell r="AK446" t="str">
            <v>UPPER CAPE COD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X446">
            <v>879</v>
          </cell>
          <cell r="AY446" t="str">
            <v>UPPER CAPE COD</v>
          </cell>
          <cell r="BC446">
            <v>0</v>
          </cell>
          <cell r="BF446">
            <v>0</v>
          </cell>
          <cell r="BG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N446">
            <v>0</v>
          </cell>
          <cell r="BO446">
            <v>0</v>
          </cell>
          <cell r="BQ446">
            <v>0</v>
          </cell>
          <cell r="BR446">
            <v>0</v>
          </cell>
          <cell r="BU446">
            <v>-879</v>
          </cell>
        </row>
        <row r="447">
          <cell r="A447">
            <v>885</v>
          </cell>
          <cell r="B447">
            <v>774</v>
          </cell>
          <cell r="C447" t="str">
            <v>WHITTIER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I447">
            <v>0</v>
          </cell>
          <cell r="J447" t="str">
            <v/>
          </cell>
          <cell r="K447">
            <v>0</v>
          </cell>
          <cell r="L447">
            <v>0</v>
          </cell>
          <cell r="N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U447">
            <v>0</v>
          </cell>
          <cell r="V447">
            <v>0</v>
          </cell>
          <cell r="W447">
            <v>885</v>
          </cell>
          <cell r="AI447">
            <v>885</v>
          </cell>
          <cell r="AJ447">
            <v>774</v>
          </cell>
          <cell r="AK447" t="str">
            <v>WHITTIER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X447">
            <v>885</v>
          </cell>
          <cell r="AY447" t="str">
            <v>WHITTIER</v>
          </cell>
          <cell r="BC447">
            <v>0</v>
          </cell>
          <cell r="BF447">
            <v>0</v>
          </cell>
          <cell r="BG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N447">
            <v>0</v>
          </cell>
          <cell r="BO447">
            <v>0</v>
          </cell>
          <cell r="BQ447">
            <v>0</v>
          </cell>
          <cell r="BR447">
            <v>0</v>
          </cell>
          <cell r="BU447">
            <v>-885</v>
          </cell>
        </row>
        <row r="448">
          <cell r="A448">
            <v>910</v>
          </cell>
          <cell r="B448">
            <v>810</v>
          </cell>
          <cell r="C448" t="str">
            <v>BRISTOL COUNTY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I448">
            <v>0</v>
          </cell>
          <cell r="J448" t="str">
            <v/>
          </cell>
          <cell r="K448">
            <v>0</v>
          </cell>
          <cell r="L448">
            <v>0</v>
          </cell>
          <cell r="N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U448">
            <v>0</v>
          </cell>
          <cell r="V448">
            <v>0</v>
          </cell>
          <cell r="W448">
            <v>910</v>
          </cell>
          <cell r="AI448">
            <v>910</v>
          </cell>
          <cell r="AJ448">
            <v>810</v>
          </cell>
          <cell r="AK448" t="str">
            <v>BRISTOL COUNTY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X448">
            <v>910</v>
          </cell>
          <cell r="AY448" t="str">
            <v>BRISTOL COUNTY</v>
          </cell>
          <cell r="BC448">
            <v>0</v>
          </cell>
          <cell r="BF448">
            <v>0</v>
          </cell>
          <cell r="BG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N448">
            <v>0</v>
          </cell>
          <cell r="BO448">
            <v>0</v>
          </cell>
          <cell r="BQ448">
            <v>0</v>
          </cell>
          <cell r="BR448">
            <v>0</v>
          </cell>
          <cell r="BU448">
            <v>-910</v>
          </cell>
        </row>
        <row r="449">
          <cell r="A449">
            <v>915</v>
          </cell>
          <cell r="B449">
            <v>830</v>
          </cell>
          <cell r="C449" t="str">
            <v>NORFOLK COUNTY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I449">
            <v>0</v>
          </cell>
          <cell r="J449" t="str">
            <v/>
          </cell>
          <cell r="K449">
            <v>0</v>
          </cell>
          <cell r="L449">
            <v>0</v>
          </cell>
          <cell r="N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U449">
            <v>0</v>
          </cell>
          <cell r="V449">
            <v>0</v>
          </cell>
          <cell r="W449">
            <v>915</v>
          </cell>
          <cell r="AI449">
            <v>915</v>
          </cell>
          <cell r="AJ449">
            <v>830</v>
          </cell>
          <cell r="AK449" t="str">
            <v>NORFOLK COUNTY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X449">
            <v>915</v>
          </cell>
          <cell r="AY449" t="str">
            <v>NORFOLK COUNTY</v>
          </cell>
          <cell r="BC449">
            <v>0</v>
          </cell>
          <cell r="BF449">
            <v>0</v>
          </cell>
          <cell r="BG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N449">
            <v>0</v>
          </cell>
          <cell r="BO449">
            <v>0</v>
          </cell>
          <cell r="BQ449">
            <v>0</v>
          </cell>
          <cell r="BR449">
            <v>0</v>
          </cell>
          <cell r="BU449">
            <v>-915</v>
          </cell>
        </row>
        <row r="450">
          <cell r="A450">
            <v>999</v>
          </cell>
          <cell r="C450" t="str">
            <v>STATE TOTALS</v>
          </cell>
          <cell r="D450">
            <v>36470</v>
          </cell>
          <cell r="E450">
            <v>456801824.51999998</v>
          </cell>
          <cell r="F450">
            <v>32370849</v>
          </cell>
          <cell r="G450">
            <v>489172673.51999998</v>
          </cell>
          <cell r="I450">
            <v>48129150.999999985</v>
          </cell>
          <cell r="J450" t="str">
            <v>--</v>
          </cell>
          <cell r="K450">
            <v>32370849</v>
          </cell>
          <cell r="L450">
            <v>80500000</v>
          </cell>
          <cell r="N450">
            <v>408672673.5200001</v>
          </cell>
          <cell r="P450">
            <v>0</v>
          </cell>
          <cell r="Q450">
            <v>48129150.999999985</v>
          </cell>
          <cell r="R450">
            <v>32370849</v>
          </cell>
          <cell r="S450">
            <v>80500000</v>
          </cell>
          <cell r="U450">
            <v>127014524.51401325</v>
          </cell>
          <cell r="W450">
            <v>440</v>
          </cell>
          <cell r="X450">
            <v>36470</v>
          </cell>
          <cell r="Y450">
            <v>457089129</v>
          </cell>
          <cell r="Z450">
            <v>287304.47999999981</v>
          </cell>
          <cell r="AA450">
            <v>456801824.51999998</v>
          </cell>
          <cell r="AB450">
            <v>32370849</v>
          </cell>
          <cell r="AC450">
            <v>489172673.51999998</v>
          </cell>
          <cell r="AD450">
            <v>0</v>
          </cell>
          <cell r="AE450">
            <v>0</v>
          </cell>
          <cell r="AF450">
            <v>0</v>
          </cell>
          <cell r="AG450">
            <v>489172673.51999998</v>
          </cell>
          <cell r="AI450">
            <v>999</v>
          </cell>
          <cell r="AJ450" t="str">
            <v>S T A T E    T O T A L S</v>
          </cell>
          <cell r="AL450">
            <v>456801824.51999998</v>
          </cell>
          <cell r="AM450">
            <v>411010785.66799307</v>
          </cell>
          <cell r="AN450">
            <v>50272753.852006927</v>
          </cell>
          <cell r="AO450">
            <v>10730484.316383634</v>
          </cell>
          <cell r="AP450">
            <v>12503656.351894166</v>
          </cell>
          <cell r="AQ450">
            <v>9832845.9229027964</v>
          </cell>
          <cell r="AR450">
            <v>5805279.3208257249</v>
          </cell>
          <cell r="AS450">
            <v>5498655.75</v>
          </cell>
          <cell r="AT450">
            <v>0</v>
          </cell>
          <cell r="AU450">
            <v>94643675.514013246</v>
          </cell>
          <cell r="AV450">
            <v>48129150.999999985</v>
          </cell>
          <cell r="AX450">
            <v>999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I450">
            <v>0</v>
          </cell>
          <cell r="BJ450">
            <v>50272753.852006927</v>
          </cell>
          <cell r="BK450">
            <v>50272753.852006927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Q450">
            <v>52001825.467617236</v>
          </cell>
          <cell r="BR450">
            <v>11669419.960900092</v>
          </cell>
          <cell r="BT450" t="str">
            <v>--</v>
          </cell>
          <cell r="BU450">
            <v>-999</v>
          </cell>
        </row>
      </sheetData>
      <sheetData sheetId="4">
        <row r="10">
          <cell r="A10">
            <v>1</v>
          </cell>
          <cell r="B10" t="str">
            <v>ABINGTON</v>
          </cell>
          <cell r="C10">
            <v>38.30119908641035</v>
          </cell>
          <cell r="D10">
            <v>42</v>
          </cell>
          <cell r="E10">
            <v>39</v>
          </cell>
          <cell r="F10">
            <v>0</v>
          </cell>
          <cell r="G10">
            <v>0</v>
          </cell>
          <cell r="L10">
            <v>-3</v>
          </cell>
          <cell r="M10">
            <v>-7.1428571428571397</v>
          </cell>
          <cell r="P10">
            <v>472592</v>
          </cell>
          <cell r="Q10">
            <v>556333</v>
          </cell>
          <cell r="R10">
            <v>512316</v>
          </cell>
          <cell r="S10">
            <v>0</v>
          </cell>
          <cell r="T10">
            <v>0</v>
          </cell>
          <cell r="Y10">
            <v>-44017</v>
          </cell>
          <cell r="Z10">
            <v>-7.9119879640431208</v>
          </cell>
          <cell r="AA10">
            <v>-0.76913082118598108</v>
          </cell>
          <cell r="AC10">
            <v>153575.4139015316</v>
          </cell>
          <cell r="AD10">
            <v>103344.75111172945</v>
          </cell>
          <cell r="AE10">
            <v>71323.947438426898</v>
          </cell>
          <cell r="AF10">
            <v>0</v>
          </cell>
          <cell r="AG10">
            <v>0</v>
          </cell>
          <cell r="AL10">
            <v>-32020.803673302551</v>
          </cell>
          <cell r="AM10">
            <v>-30.984450907123286</v>
          </cell>
          <cell r="AP10">
            <v>319016.5860984684</v>
          </cell>
          <cell r="AQ10">
            <v>452988.24888827058</v>
          </cell>
          <cell r="AR10">
            <v>440992.0525615731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Y10">
            <v>-11996.196326697478</v>
          </cell>
          <cell r="AZ10">
            <v>-2.6482356564742404</v>
          </cell>
          <cell r="BB10">
            <v>-1</v>
          </cell>
        </row>
        <row r="11">
          <cell r="A11">
            <v>2</v>
          </cell>
          <cell r="B11" t="str">
            <v>ACTON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L11">
            <v>0</v>
          </cell>
          <cell r="M11" t="str">
            <v>--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W11">
            <v>0</v>
          </cell>
          <cell r="Y11">
            <v>0</v>
          </cell>
          <cell r="Z11" t="str">
            <v>--</v>
          </cell>
          <cell r="AA11" t="e">
            <v>#VALUE!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L11">
            <v>0</v>
          </cell>
          <cell r="AM11" t="str">
            <v>--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Y11">
            <v>0</v>
          </cell>
          <cell r="AZ11" t="str">
            <v>--</v>
          </cell>
          <cell r="BB11">
            <v>-2</v>
          </cell>
        </row>
        <row r="12">
          <cell r="A12">
            <v>3</v>
          </cell>
          <cell r="B12" t="str">
            <v>ACUSHNET</v>
          </cell>
          <cell r="C12">
            <v>0.18649517684887459</v>
          </cell>
          <cell r="D12">
            <v>1</v>
          </cell>
          <cell r="E12">
            <v>0</v>
          </cell>
          <cell r="F12">
            <v>0</v>
          </cell>
          <cell r="G12">
            <v>0</v>
          </cell>
          <cell r="L12">
            <v>-1</v>
          </cell>
          <cell r="M12">
            <v>-100</v>
          </cell>
          <cell r="P12">
            <v>2106</v>
          </cell>
          <cell r="Q12">
            <v>14885</v>
          </cell>
          <cell r="R12">
            <v>0</v>
          </cell>
          <cell r="S12">
            <v>0</v>
          </cell>
          <cell r="T12">
            <v>0</v>
          </cell>
          <cell r="Y12">
            <v>-14885</v>
          </cell>
          <cell r="Z12">
            <v>-100</v>
          </cell>
          <cell r="AA12">
            <v>0</v>
          </cell>
          <cell r="AC12">
            <v>2032.4818205117385</v>
          </cell>
          <cell r="AD12">
            <v>10878.585342263434</v>
          </cell>
          <cell r="AE12">
            <v>0</v>
          </cell>
          <cell r="AF12">
            <v>0</v>
          </cell>
          <cell r="AG12">
            <v>0</v>
          </cell>
          <cell r="AL12">
            <v>-10878.585342263434</v>
          </cell>
          <cell r="AM12">
            <v>-100</v>
          </cell>
          <cell r="AP12">
            <v>73.518179488261467</v>
          </cell>
          <cell r="AQ12">
            <v>4006.4146577365664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Y12">
            <v>-4006.4146577365664</v>
          </cell>
          <cell r="AZ12">
            <v>-100</v>
          </cell>
          <cell r="BB12">
            <v>-3</v>
          </cell>
        </row>
        <row r="13">
          <cell r="A13">
            <v>4</v>
          </cell>
          <cell r="B13" t="str">
            <v>ADAMS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L13">
            <v>0</v>
          </cell>
          <cell r="M13" t="str">
            <v>--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Y13">
            <v>0</v>
          </cell>
          <cell r="Z13" t="str">
            <v>--</v>
          </cell>
          <cell r="AA13" t="e">
            <v>#VALUE!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L13">
            <v>0</v>
          </cell>
          <cell r="AM13" t="str">
            <v>--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Y13">
            <v>0</v>
          </cell>
          <cell r="AZ13" t="str">
            <v>--</v>
          </cell>
          <cell r="BB13">
            <v>-4</v>
          </cell>
        </row>
        <row r="14">
          <cell r="A14">
            <v>5</v>
          </cell>
          <cell r="B14" t="str">
            <v>AGAWAM</v>
          </cell>
          <cell r="C14">
            <v>16.04054054054054</v>
          </cell>
          <cell r="D14">
            <v>19</v>
          </cell>
          <cell r="E14">
            <v>17</v>
          </cell>
          <cell r="F14">
            <v>0</v>
          </cell>
          <cell r="G14">
            <v>0</v>
          </cell>
          <cell r="L14">
            <v>-2</v>
          </cell>
          <cell r="M14">
            <v>-10.526315789473683</v>
          </cell>
          <cell r="P14">
            <v>224816</v>
          </cell>
          <cell r="Q14">
            <v>255009</v>
          </cell>
          <cell r="R14">
            <v>232837</v>
          </cell>
          <cell r="S14">
            <v>0</v>
          </cell>
          <cell r="T14">
            <v>0</v>
          </cell>
          <cell r="Y14">
            <v>-22172</v>
          </cell>
          <cell r="Z14">
            <v>-8.6945950927222135</v>
          </cell>
          <cell r="AA14">
            <v>1.8317206967514696</v>
          </cell>
          <cell r="AC14">
            <v>81034.322166013037</v>
          </cell>
          <cell r="AD14">
            <v>39735.924082089594</v>
          </cell>
          <cell r="AE14">
            <v>21974.236518837773</v>
          </cell>
          <cell r="AF14">
            <v>0</v>
          </cell>
          <cell r="AG14">
            <v>0</v>
          </cell>
          <cell r="AL14">
            <v>-17761.68756325182</v>
          </cell>
          <cell r="AM14">
            <v>-44.699319252166703</v>
          </cell>
          <cell r="AP14">
            <v>143781.67783398696</v>
          </cell>
          <cell r="AQ14">
            <v>215273.07591791041</v>
          </cell>
          <cell r="AR14">
            <v>210862.76348116223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Y14">
            <v>-4410.3124367481796</v>
          </cell>
          <cell r="AZ14">
            <v>-2.0487060065188856</v>
          </cell>
          <cell r="BB14">
            <v>-5</v>
          </cell>
        </row>
        <row r="15">
          <cell r="A15">
            <v>6</v>
          </cell>
          <cell r="B15" t="str">
            <v>ALFORD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L15">
            <v>0</v>
          </cell>
          <cell r="M15" t="str">
            <v>--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Y15">
            <v>0</v>
          </cell>
          <cell r="Z15" t="str">
            <v>--</v>
          </cell>
          <cell r="AA15" t="e">
            <v>#VALUE!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L15">
            <v>0</v>
          </cell>
          <cell r="AM15" t="str">
            <v>--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Y15">
            <v>0</v>
          </cell>
          <cell r="AZ15" t="str">
            <v>--</v>
          </cell>
          <cell r="BB15">
            <v>-6</v>
          </cell>
        </row>
        <row r="16">
          <cell r="A16">
            <v>7</v>
          </cell>
          <cell r="B16" t="str">
            <v>AMESBURY</v>
          </cell>
          <cell r="C16">
            <v>47.128027681660896</v>
          </cell>
          <cell r="D16">
            <v>48</v>
          </cell>
          <cell r="E16">
            <v>54</v>
          </cell>
          <cell r="F16">
            <v>0</v>
          </cell>
          <cell r="G16">
            <v>0</v>
          </cell>
          <cell r="L16">
            <v>6</v>
          </cell>
          <cell r="M16">
            <v>12.5</v>
          </cell>
          <cell r="P16">
            <v>526812</v>
          </cell>
          <cell r="Q16">
            <v>546280</v>
          </cell>
          <cell r="R16">
            <v>619053</v>
          </cell>
          <cell r="S16">
            <v>0</v>
          </cell>
          <cell r="T16">
            <v>0</v>
          </cell>
          <cell r="Y16">
            <v>72773</v>
          </cell>
          <cell r="Z16">
            <v>13.321556710844252</v>
          </cell>
          <cell r="AA16">
            <v>0.82155671084425208</v>
          </cell>
          <cell r="AC16">
            <v>42086</v>
          </cell>
          <cell r="AD16">
            <v>58348.160793736293</v>
          </cell>
          <cell r="AE16">
            <v>130655.52968199417</v>
          </cell>
          <cell r="AF16">
            <v>0</v>
          </cell>
          <cell r="AG16">
            <v>0</v>
          </cell>
          <cell r="AL16">
            <v>72307.368888257886</v>
          </cell>
          <cell r="AM16">
            <v>123.92398989895858</v>
          </cell>
          <cell r="AP16">
            <v>484726</v>
          </cell>
          <cell r="AQ16">
            <v>487931.83920626371</v>
          </cell>
          <cell r="AR16">
            <v>488397.47031800583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Y16">
            <v>465.63111174211372</v>
          </cell>
          <cell r="AZ16">
            <v>9.5429540425073789E-2</v>
          </cell>
          <cell r="BB16">
            <v>-7</v>
          </cell>
        </row>
        <row r="17">
          <cell r="A17">
            <v>8</v>
          </cell>
          <cell r="B17" t="str">
            <v>AMHERST</v>
          </cell>
          <cell r="C17">
            <v>75.547733836129737</v>
          </cell>
          <cell r="D17">
            <v>80</v>
          </cell>
          <cell r="E17">
            <v>86</v>
          </cell>
          <cell r="F17">
            <v>0</v>
          </cell>
          <cell r="G17">
            <v>0</v>
          </cell>
          <cell r="L17">
            <v>6</v>
          </cell>
          <cell r="M17">
            <v>7.4999999999999956</v>
          </cell>
          <cell r="P17">
            <v>1332494</v>
          </cell>
          <cell r="Q17">
            <v>1422134</v>
          </cell>
          <cell r="R17">
            <v>1525022</v>
          </cell>
          <cell r="S17">
            <v>0</v>
          </cell>
          <cell r="T17">
            <v>0</v>
          </cell>
          <cell r="Y17">
            <v>102888</v>
          </cell>
          <cell r="Z17">
            <v>7.2347612812857287</v>
          </cell>
          <cell r="AA17">
            <v>-0.26523871871426685</v>
          </cell>
          <cell r="AC17">
            <v>334378.35410679888</v>
          </cell>
          <cell r="AD17">
            <v>141367.26547861489</v>
          </cell>
          <cell r="AE17">
            <v>250975.39065900483</v>
          </cell>
          <cell r="AF17">
            <v>0</v>
          </cell>
          <cell r="AG17">
            <v>0</v>
          </cell>
          <cell r="AL17">
            <v>109608.12518038994</v>
          </cell>
          <cell r="AM17">
            <v>77.534303863980966</v>
          </cell>
          <cell r="AP17">
            <v>998115.64589320112</v>
          </cell>
          <cell r="AQ17">
            <v>1280766.734521385</v>
          </cell>
          <cell r="AR17">
            <v>1274046.6093409951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Y17">
            <v>-6720.125180389965</v>
          </cell>
          <cell r="AZ17">
            <v>-0.52469548117216602</v>
          </cell>
          <cell r="BB17">
            <v>-8</v>
          </cell>
        </row>
        <row r="18">
          <cell r="A18">
            <v>9</v>
          </cell>
          <cell r="B18" t="str">
            <v>ANDOVER</v>
          </cell>
          <cell r="C18">
            <v>6</v>
          </cell>
          <cell r="D18">
            <v>5</v>
          </cell>
          <cell r="E18">
            <v>12</v>
          </cell>
          <cell r="F18">
            <v>0</v>
          </cell>
          <cell r="G18">
            <v>0</v>
          </cell>
          <cell r="L18">
            <v>7</v>
          </cell>
          <cell r="M18">
            <v>140</v>
          </cell>
          <cell r="P18">
            <v>97479</v>
          </cell>
          <cell r="Q18">
            <v>83937</v>
          </cell>
          <cell r="R18">
            <v>196842</v>
          </cell>
          <cell r="S18">
            <v>0</v>
          </cell>
          <cell r="T18">
            <v>0</v>
          </cell>
          <cell r="Y18">
            <v>112905</v>
          </cell>
          <cell r="Z18">
            <v>134.51159798420241</v>
          </cell>
          <cell r="AA18">
            <v>-5.4884020157975897</v>
          </cell>
          <cell r="AC18">
            <v>40710.026646519436</v>
          </cell>
          <cell r="AD18">
            <v>4465</v>
          </cell>
          <cell r="AE18">
            <v>100643.78660918797</v>
          </cell>
          <cell r="AF18">
            <v>0</v>
          </cell>
          <cell r="AG18">
            <v>0</v>
          </cell>
          <cell r="AL18">
            <v>96178.78660918797</v>
          </cell>
          <cell r="AM18">
            <v>2154.0601704185433</v>
          </cell>
          <cell r="AP18">
            <v>56768.973353480564</v>
          </cell>
          <cell r="AQ18">
            <v>79472</v>
          </cell>
          <cell r="AR18">
            <v>96198.21339081203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Y18">
            <v>16726.21339081203</v>
          </cell>
          <cell r="AZ18">
            <v>21.046674792143193</v>
          </cell>
          <cell r="BB18">
            <v>-9</v>
          </cell>
        </row>
        <row r="19">
          <cell r="A19">
            <v>10</v>
          </cell>
          <cell r="B19" t="str">
            <v>ARLINGTON</v>
          </cell>
          <cell r="C19">
            <v>12.491569856326276</v>
          </cell>
          <cell r="D19">
            <v>11</v>
          </cell>
          <cell r="E19">
            <v>8</v>
          </cell>
          <cell r="F19">
            <v>0</v>
          </cell>
          <cell r="G19">
            <v>0</v>
          </cell>
          <cell r="L19">
            <v>-3</v>
          </cell>
          <cell r="M19">
            <v>-27.27272727272727</v>
          </cell>
          <cell r="P19">
            <v>171380</v>
          </cell>
          <cell r="Q19">
            <v>168201</v>
          </cell>
          <cell r="R19">
            <v>105940</v>
          </cell>
          <cell r="S19">
            <v>0</v>
          </cell>
          <cell r="T19">
            <v>0</v>
          </cell>
          <cell r="Y19">
            <v>-62261</v>
          </cell>
          <cell r="Z19">
            <v>-37.015832248321942</v>
          </cell>
          <cell r="AA19">
            <v>-9.7431049755946724</v>
          </cell>
          <cell r="AC19">
            <v>10778</v>
          </cell>
          <cell r="AD19">
            <v>9823</v>
          </cell>
          <cell r="AE19">
            <v>6716</v>
          </cell>
          <cell r="AF19">
            <v>0</v>
          </cell>
          <cell r="AG19">
            <v>0</v>
          </cell>
          <cell r="AL19">
            <v>-3107</v>
          </cell>
          <cell r="AM19">
            <v>-31.629848315178666</v>
          </cell>
          <cell r="AP19">
            <v>160602</v>
          </cell>
          <cell r="AQ19">
            <v>158378</v>
          </cell>
          <cell r="AR19">
            <v>99224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Y19">
            <v>-59154</v>
          </cell>
          <cell r="AZ19">
            <v>-37.349884453648862</v>
          </cell>
          <cell r="BB19">
            <v>-10</v>
          </cell>
        </row>
        <row r="20">
          <cell r="A20">
            <v>11</v>
          </cell>
          <cell r="B20" t="str">
            <v>ASHBURNHAM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 t="str">
            <v>--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Y20">
            <v>0</v>
          </cell>
          <cell r="Z20" t="str">
            <v>--</v>
          </cell>
          <cell r="AA20" t="e">
            <v>#VALUE!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L20">
            <v>0</v>
          </cell>
          <cell r="AM20" t="str">
            <v>--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Y20">
            <v>0</v>
          </cell>
          <cell r="AZ20" t="str">
            <v>--</v>
          </cell>
          <cell r="BB20">
            <v>-11</v>
          </cell>
        </row>
        <row r="21">
          <cell r="A21">
            <v>12</v>
          </cell>
          <cell r="B21" t="str">
            <v>ASHBY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L21">
            <v>0</v>
          </cell>
          <cell r="M21" t="str">
            <v>--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Y21">
            <v>0</v>
          </cell>
          <cell r="Z21" t="str">
            <v>--</v>
          </cell>
          <cell r="AA21" t="e">
            <v>#VALUE!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L21">
            <v>0</v>
          </cell>
          <cell r="AM21" t="str">
            <v>--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Y21">
            <v>0</v>
          </cell>
          <cell r="AZ21" t="str">
            <v>--</v>
          </cell>
          <cell r="BB21">
            <v>-12</v>
          </cell>
        </row>
        <row r="22">
          <cell r="A22">
            <v>13</v>
          </cell>
          <cell r="B22" t="str">
            <v>ASHFIELD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L22">
            <v>0</v>
          </cell>
          <cell r="M22" t="str">
            <v>--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Y22">
            <v>0</v>
          </cell>
          <cell r="Z22" t="str">
            <v>--</v>
          </cell>
          <cell r="AA22" t="e">
            <v>#VALUE!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L22">
            <v>0</v>
          </cell>
          <cell r="AM22" t="str">
            <v>--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Y22">
            <v>0</v>
          </cell>
          <cell r="AZ22" t="str">
            <v>--</v>
          </cell>
          <cell r="BB22">
            <v>-13</v>
          </cell>
        </row>
        <row r="23">
          <cell r="A23">
            <v>14</v>
          </cell>
          <cell r="B23" t="str">
            <v>ASHLAND</v>
          </cell>
          <cell r="C23">
            <v>81.642767352069669</v>
          </cell>
          <cell r="D23">
            <v>79</v>
          </cell>
          <cell r="E23">
            <v>70</v>
          </cell>
          <cell r="F23">
            <v>0</v>
          </cell>
          <cell r="G23">
            <v>0</v>
          </cell>
          <cell r="L23">
            <v>-9</v>
          </cell>
          <cell r="M23">
            <v>-11.392405063291145</v>
          </cell>
          <cell r="P23">
            <v>987272</v>
          </cell>
          <cell r="Q23">
            <v>1003590</v>
          </cell>
          <cell r="R23">
            <v>902834</v>
          </cell>
          <cell r="S23">
            <v>0</v>
          </cell>
          <cell r="T23">
            <v>0</v>
          </cell>
          <cell r="Y23">
            <v>-100756</v>
          </cell>
          <cell r="Z23">
            <v>-10.039557986827285</v>
          </cell>
          <cell r="AA23">
            <v>1.3528470764638598</v>
          </cell>
          <cell r="AC23">
            <v>75955.990821818967</v>
          </cell>
          <cell r="AD23">
            <v>84237.516699651809</v>
          </cell>
          <cell r="AE23">
            <v>61352</v>
          </cell>
          <cell r="AF23">
            <v>0</v>
          </cell>
          <cell r="AG23">
            <v>0</v>
          </cell>
          <cell r="AL23">
            <v>-22885.516699651809</v>
          </cell>
          <cell r="AM23">
            <v>-27.167843493356926</v>
          </cell>
          <cell r="AP23">
            <v>911316.00917818106</v>
          </cell>
          <cell r="AQ23">
            <v>919352.48330034816</v>
          </cell>
          <cell r="AR23">
            <v>841482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Y23">
            <v>-77870.483300348162</v>
          </cell>
          <cell r="AZ23">
            <v>-8.470144445665051</v>
          </cell>
          <cell r="BB23">
            <v>-14</v>
          </cell>
        </row>
        <row r="24">
          <cell r="A24">
            <v>15</v>
          </cell>
          <cell r="B24" t="str">
            <v>ATHOL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L24">
            <v>0</v>
          </cell>
          <cell r="M24" t="str">
            <v>--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Y24">
            <v>0</v>
          </cell>
          <cell r="Z24" t="str">
            <v>--</v>
          </cell>
          <cell r="AA24" t="e">
            <v>#VALUE!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L24">
            <v>0</v>
          </cell>
          <cell r="AM24" t="str">
            <v>--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Y24">
            <v>0</v>
          </cell>
          <cell r="AZ24" t="str">
            <v>--</v>
          </cell>
          <cell r="BB24">
            <v>-15</v>
          </cell>
        </row>
        <row r="25">
          <cell r="A25">
            <v>16</v>
          </cell>
          <cell r="B25" t="str">
            <v>ATTLEBORO</v>
          </cell>
          <cell r="C25">
            <v>336.61118738269414</v>
          </cell>
          <cell r="D25">
            <v>342</v>
          </cell>
          <cell r="E25">
            <v>306</v>
          </cell>
          <cell r="F25">
            <v>0</v>
          </cell>
          <cell r="G25">
            <v>0</v>
          </cell>
          <cell r="L25">
            <v>-36</v>
          </cell>
          <cell r="M25">
            <v>-10.526315789473683</v>
          </cell>
          <cell r="P25">
            <v>3301667</v>
          </cell>
          <cell r="Q25">
            <v>3489063</v>
          </cell>
          <cell r="R25">
            <v>3089516</v>
          </cell>
          <cell r="S25">
            <v>0</v>
          </cell>
          <cell r="T25">
            <v>0</v>
          </cell>
          <cell r="Y25">
            <v>-399547</v>
          </cell>
          <cell r="Z25">
            <v>-11.451412599887135</v>
          </cell>
          <cell r="AA25">
            <v>-0.92509681041345182</v>
          </cell>
          <cell r="AC25">
            <v>297916</v>
          </cell>
          <cell r="AD25">
            <v>454453.26761679625</v>
          </cell>
          <cell r="AE25">
            <v>273258</v>
          </cell>
          <cell r="AF25">
            <v>0</v>
          </cell>
          <cell r="AG25">
            <v>0</v>
          </cell>
          <cell r="AL25">
            <v>-181195.26761679625</v>
          </cell>
          <cell r="AM25">
            <v>-39.871045171928124</v>
          </cell>
          <cell r="AP25">
            <v>3003751</v>
          </cell>
          <cell r="AQ25">
            <v>3034609.7323832037</v>
          </cell>
          <cell r="AR25">
            <v>2816258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Y25">
            <v>-218351.73238320369</v>
          </cell>
          <cell r="AZ25">
            <v>-7.1953810090671251</v>
          </cell>
          <cell r="BB25">
            <v>-16</v>
          </cell>
        </row>
        <row r="26">
          <cell r="A26">
            <v>17</v>
          </cell>
          <cell r="B26" t="str">
            <v>AUBURN</v>
          </cell>
          <cell r="C26">
            <v>21.498305084745763</v>
          </cell>
          <cell r="D26">
            <v>19</v>
          </cell>
          <cell r="E26">
            <v>14</v>
          </cell>
          <cell r="F26">
            <v>0</v>
          </cell>
          <cell r="G26">
            <v>0</v>
          </cell>
          <cell r="L26">
            <v>-5</v>
          </cell>
          <cell r="M26">
            <v>-26.315789473684216</v>
          </cell>
          <cell r="P26">
            <v>301022</v>
          </cell>
          <cell r="Q26">
            <v>273179</v>
          </cell>
          <cell r="R26">
            <v>203850</v>
          </cell>
          <cell r="S26">
            <v>0</v>
          </cell>
          <cell r="T26">
            <v>0</v>
          </cell>
          <cell r="Y26">
            <v>-69329</v>
          </cell>
          <cell r="Z26">
            <v>-25.378597915652378</v>
          </cell>
          <cell r="AA26">
            <v>0.93719155803183796</v>
          </cell>
          <cell r="AC26">
            <v>19142</v>
          </cell>
          <cell r="AD26">
            <v>16967</v>
          </cell>
          <cell r="AE26">
            <v>12481</v>
          </cell>
          <cell r="AF26">
            <v>0</v>
          </cell>
          <cell r="AG26">
            <v>0</v>
          </cell>
          <cell r="AL26">
            <v>-4486</v>
          </cell>
          <cell r="AM26">
            <v>-26.439559144221136</v>
          </cell>
          <cell r="AP26">
            <v>281880</v>
          </cell>
          <cell r="AQ26">
            <v>256212</v>
          </cell>
          <cell r="AR26">
            <v>191369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Y26">
            <v>-64843</v>
          </cell>
          <cell r="AZ26">
            <v>-25.308338407256493</v>
          </cell>
          <cell r="BB26">
            <v>-17</v>
          </cell>
        </row>
        <row r="27">
          <cell r="A27">
            <v>18</v>
          </cell>
          <cell r="B27" t="str">
            <v>AVON</v>
          </cell>
          <cell r="C27">
            <v>2</v>
          </cell>
          <cell r="D27">
            <v>3</v>
          </cell>
          <cell r="E27">
            <v>9</v>
          </cell>
          <cell r="F27">
            <v>0</v>
          </cell>
          <cell r="G27">
            <v>0</v>
          </cell>
          <cell r="L27">
            <v>6</v>
          </cell>
          <cell r="M27">
            <v>200</v>
          </cell>
          <cell r="P27">
            <v>28000</v>
          </cell>
          <cell r="Q27">
            <v>46824</v>
          </cell>
          <cell r="R27">
            <v>140823</v>
          </cell>
          <cell r="S27">
            <v>0</v>
          </cell>
          <cell r="T27">
            <v>0</v>
          </cell>
          <cell r="Y27">
            <v>93999</v>
          </cell>
          <cell r="Z27">
            <v>200.74961558175292</v>
          </cell>
          <cell r="AA27">
            <v>0.74961558175291998</v>
          </cell>
          <cell r="AC27">
            <v>1786</v>
          </cell>
          <cell r="AD27">
            <v>17534.349769528384</v>
          </cell>
          <cell r="AE27">
            <v>110064.82794575789</v>
          </cell>
          <cell r="AF27">
            <v>0</v>
          </cell>
          <cell r="AG27">
            <v>0</v>
          </cell>
          <cell r="AL27">
            <v>92530.478176229502</v>
          </cell>
          <cell r="AM27">
            <v>527.70977762192933</v>
          </cell>
          <cell r="AP27">
            <v>26214</v>
          </cell>
          <cell r="AQ27">
            <v>29289.650230471616</v>
          </cell>
          <cell r="AR27">
            <v>30758.17205424211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Y27">
            <v>1468.5218237704939</v>
          </cell>
          <cell r="AZ27">
            <v>5.0137909200524078</v>
          </cell>
          <cell r="BB27">
            <v>-18</v>
          </cell>
        </row>
        <row r="28">
          <cell r="A28">
            <v>19</v>
          </cell>
          <cell r="B28" t="str">
            <v>AYER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L28">
            <v>0</v>
          </cell>
          <cell r="M28" t="str">
            <v>--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Y28">
            <v>0</v>
          </cell>
          <cell r="Z28" t="str">
            <v>--</v>
          </cell>
          <cell r="AA28" t="e">
            <v>#VALUE!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L28">
            <v>0</v>
          </cell>
          <cell r="AM28" t="str">
            <v>--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Y28">
            <v>0</v>
          </cell>
          <cell r="AZ28" t="str">
            <v>--</v>
          </cell>
          <cell r="BB28">
            <v>-19</v>
          </cell>
        </row>
        <row r="29">
          <cell r="A29">
            <v>20</v>
          </cell>
          <cell r="B29" t="str">
            <v>BARNSTABLE</v>
          </cell>
          <cell r="C29">
            <v>228.12585034013608</v>
          </cell>
          <cell r="D29">
            <v>231</v>
          </cell>
          <cell r="E29">
            <v>234</v>
          </cell>
          <cell r="F29">
            <v>0</v>
          </cell>
          <cell r="G29">
            <v>0</v>
          </cell>
          <cell r="L29">
            <v>3</v>
          </cell>
          <cell r="M29">
            <v>1.298701298701288</v>
          </cell>
          <cell r="P29">
            <v>2609854</v>
          </cell>
          <cell r="Q29">
            <v>2912261</v>
          </cell>
          <cell r="R29">
            <v>2970207</v>
          </cell>
          <cell r="S29">
            <v>0</v>
          </cell>
          <cell r="T29">
            <v>0</v>
          </cell>
          <cell r="Y29">
            <v>57946</v>
          </cell>
          <cell r="Z29">
            <v>1.9897255088056953</v>
          </cell>
          <cell r="AA29">
            <v>0.69102421010440729</v>
          </cell>
          <cell r="AC29">
            <v>495723.58262213651</v>
          </cell>
          <cell r="AD29">
            <v>443225.45601111755</v>
          </cell>
          <cell r="AE29">
            <v>535632.85548933456</v>
          </cell>
          <cell r="AF29">
            <v>0</v>
          </cell>
          <cell r="AG29">
            <v>0</v>
          </cell>
          <cell r="AL29">
            <v>92407.399478217005</v>
          </cell>
          <cell r="AM29">
            <v>20.84884751653324</v>
          </cell>
          <cell r="AP29">
            <v>2114130.4173778635</v>
          </cell>
          <cell r="AQ29">
            <v>2469035.5439888826</v>
          </cell>
          <cell r="AR29">
            <v>2434574.1445106654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Y29">
            <v>-34461.399478217121</v>
          </cell>
          <cell r="AZ29">
            <v>-1.3957433525862761</v>
          </cell>
          <cell r="BB29">
            <v>-20</v>
          </cell>
        </row>
        <row r="30">
          <cell r="A30">
            <v>21</v>
          </cell>
          <cell r="B30" t="str">
            <v>BARRE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L30">
            <v>0</v>
          </cell>
          <cell r="M30" t="str">
            <v>--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Y30">
            <v>0</v>
          </cell>
          <cell r="Z30" t="str">
            <v>--</v>
          </cell>
          <cell r="AA30" t="e">
            <v>#VALUE!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L30">
            <v>0</v>
          </cell>
          <cell r="AM30" t="str">
            <v>--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Y30">
            <v>0</v>
          </cell>
          <cell r="AZ30" t="str">
            <v>--</v>
          </cell>
          <cell r="BB30">
            <v>-21</v>
          </cell>
        </row>
        <row r="31">
          <cell r="A31">
            <v>22</v>
          </cell>
          <cell r="B31" t="str">
            <v>BECKET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str">
            <v>--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Y31">
            <v>0</v>
          </cell>
          <cell r="Z31" t="str">
            <v>--</v>
          </cell>
          <cell r="AA31" t="e">
            <v>#VALUE!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L31">
            <v>0</v>
          </cell>
          <cell r="AM31" t="str">
            <v>--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Y31">
            <v>0</v>
          </cell>
          <cell r="AZ31" t="str">
            <v>--</v>
          </cell>
          <cell r="BB31">
            <v>-22</v>
          </cell>
        </row>
        <row r="32">
          <cell r="A32">
            <v>23</v>
          </cell>
          <cell r="B32" t="str">
            <v>BEDFORD</v>
          </cell>
          <cell r="C32">
            <v>2.2524916943521593</v>
          </cell>
          <cell r="D32">
            <v>2</v>
          </cell>
          <cell r="E32">
            <v>2</v>
          </cell>
          <cell r="F32">
            <v>0</v>
          </cell>
          <cell r="G32">
            <v>0</v>
          </cell>
          <cell r="L32">
            <v>0</v>
          </cell>
          <cell r="M32">
            <v>0</v>
          </cell>
          <cell r="P32">
            <v>31763</v>
          </cell>
          <cell r="Q32">
            <v>28242</v>
          </cell>
          <cell r="R32">
            <v>27512</v>
          </cell>
          <cell r="S32">
            <v>0</v>
          </cell>
          <cell r="T32">
            <v>0</v>
          </cell>
          <cell r="Y32">
            <v>-730</v>
          </cell>
          <cell r="Z32">
            <v>-2.5848027760073666</v>
          </cell>
          <cell r="AA32">
            <v>-2.5848027760073666</v>
          </cell>
          <cell r="AC32">
            <v>2011</v>
          </cell>
          <cell r="AD32">
            <v>1786</v>
          </cell>
          <cell r="AE32">
            <v>1786</v>
          </cell>
          <cell r="AF32">
            <v>0</v>
          </cell>
          <cell r="AG32">
            <v>0</v>
          </cell>
          <cell r="AL32">
            <v>0</v>
          </cell>
          <cell r="AM32">
            <v>0</v>
          </cell>
          <cell r="AP32">
            <v>29752</v>
          </cell>
          <cell r="AQ32">
            <v>26456</v>
          </cell>
          <cell r="AR32">
            <v>25726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Y32">
            <v>-730</v>
          </cell>
          <cell r="AZ32">
            <v>-2.7592984578167501</v>
          </cell>
          <cell r="BB32">
            <v>-23</v>
          </cell>
        </row>
        <row r="33">
          <cell r="A33">
            <v>24</v>
          </cell>
          <cell r="B33" t="str">
            <v>BELCHERTOWN</v>
          </cell>
          <cell r="C33">
            <v>49.585335840820974</v>
          </cell>
          <cell r="D33">
            <v>57</v>
          </cell>
          <cell r="E33">
            <v>47</v>
          </cell>
          <cell r="F33">
            <v>0</v>
          </cell>
          <cell r="G33">
            <v>0</v>
          </cell>
          <cell r="L33">
            <v>-10</v>
          </cell>
          <cell r="M33">
            <v>-17.543859649122805</v>
          </cell>
          <cell r="P33">
            <v>521895</v>
          </cell>
          <cell r="Q33">
            <v>659255</v>
          </cell>
          <cell r="R33">
            <v>564051</v>
          </cell>
          <cell r="S33">
            <v>0</v>
          </cell>
          <cell r="T33">
            <v>0</v>
          </cell>
          <cell r="Y33">
            <v>-95204</v>
          </cell>
          <cell r="Z33">
            <v>-14.441149479336524</v>
          </cell>
          <cell r="AA33">
            <v>3.1027101697862811</v>
          </cell>
          <cell r="AC33">
            <v>113002.94439420133</v>
          </cell>
          <cell r="AD33">
            <v>157560.27388481531</v>
          </cell>
          <cell r="AE33">
            <v>82618.934840902628</v>
          </cell>
          <cell r="AF33">
            <v>0</v>
          </cell>
          <cell r="AG33">
            <v>0</v>
          </cell>
          <cell r="AL33">
            <v>-74941.339043912682</v>
          </cell>
          <cell r="AM33">
            <v>-47.563600389968009</v>
          </cell>
          <cell r="AP33">
            <v>408892.05560579867</v>
          </cell>
          <cell r="AQ33">
            <v>501694.72611518472</v>
          </cell>
          <cell r="AR33">
            <v>481432.06515909737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Y33">
            <v>-20262.660956087348</v>
          </cell>
          <cell r="AZ33">
            <v>-4.0388427267292411</v>
          </cell>
          <cell r="BB33">
            <v>-24</v>
          </cell>
        </row>
        <row r="34">
          <cell r="A34">
            <v>25</v>
          </cell>
          <cell r="B34" t="str">
            <v>BELLINGHAM</v>
          </cell>
          <cell r="C34">
            <v>6.4983388704318941</v>
          </cell>
          <cell r="D34">
            <v>13</v>
          </cell>
          <cell r="E34">
            <v>6</v>
          </cell>
          <cell r="F34">
            <v>0</v>
          </cell>
          <cell r="G34">
            <v>0</v>
          </cell>
          <cell r="L34">
            <v>-7</v>
          </cell>
          <cell r="M34">
            <v>-53.846153846153847</v>
          </cell>
          <cell r="P34">
            <v>71785</v>
          </cell>
          <cell r="Q34">
            <v>142519</v>
          </cell>
          <cell r="R34">
            <v>65850</v>
          </cell>
          <cell r="S34">
            <v>0</v>
          </cell>
          <cell r="T34">
            <v>0</v>
          </cell>
          <cell r="Y34">
            <v>-76669</v>
          </cell>
          <cell r="Z34">
            <v>-53.795634266308355</v>
          </cell>
          <cell r="AA34">
            <v>5.0519579845492046E-2</v>
          </cell>
          <cell r="AC34">
            <v>5764</v>
          </cell>
          <cell r="AD34">
            <v>65367.785968151657</v>
          </cell>
          <cell r="AE34">
            <v>5358</v>
          </cell>
          <cell r="AF34">
            <v>0</v>
          </cell>
          <cell r="AG34">
            <v>0</v>
          </cell>
          <cell r="AL34">
            <v>-60009.785968151657</v>
          </cell>
          <cell r="AM34">
            <v>-91.803302007795523</v>
          </cell>
          <cell r="AP34">
            <v>66021</v>
          </cell>
          <cell r="AQ34">
            <v>77151.214031848343</v>
          </cell>
          <cell r="AR34">
            <v>60492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Y34">
            <v>-16659.214031848343</v>
          </cell>
          <cell r="AZ34">
            <v>-21.592938284770668</v>
          </cell>
          <cell r="BB34">
            <v>-25</v>
          </cell>
        </row>
        <row r="35">
          <cell r="A35">
            <v>26</v>
          </cell>
          <cell r="B35" t="str">
            <v>BELMONT</v>
          </cell>
          <cell r="C35">
            <v>2</v>
          </cell>
          <cell r="D35">
            <v>2</v>
          </cell>
          <cell r="E35">
            <v>2</v>
          </cell>
          <cell r="F35">
            <v>0</v>
          </cell>
          <cell r="G35">
            <v>0</v>
          </cell>
          <cell r="L35">
            <v>0</v>
          </cell>
          <cell r="M35">
            <v>0</v>
          </cell>
          <cell r="P35">
            <v>30218</v>
          </cell>
          <cell r="Q35">
            <v>31630</v>
          </cell>
          <cell r="R35">
            <v>32932</v>
          </cell>
          <cell r="S35">
            <v>0</v>
          </cell>
          <cell r="T35">
            <v>0</v>
          </cell>
          <cell r="Y35">
            <v>1302</v>
          </cell>
          <cell r="Z35">
            <v>4.1163452418589985</v>
          </cell>
          <cell r="AA35">
            <v>4.1163452418589985</v>
          </cell>
          <cell r="AC35">
            <v>1786</v>
          </cell>
          <cell r="AD35">
            <v>2955.8039080126082</v>
          </cell>
          <cell r="AE35">
            <v>4384.2765177043402</v>
          </cell>
          <cell r="AF35">
            <v>0</v>
          </cell>
          <cell r="AG35">
            <v>0</v>
          </cell>
          <cell r="AL35">
            <v>1428.472609691732</v>
          </cell>
          <cell r="AM35">
            <v>48.327719095959701</v>
          </cell>
          <cell r="AP35">
            <v>28432</v>
          </cell>
          <cell r="AQ35">
            <v>28674.196091987393</v>
          </cell>
          <cell r="AR35">
            <v>28547.72348229566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Y35">
            <v>-126.47260969173294</v>
          </cell>
          <cell r="AZ35">
            <v>-0.44106767382773304</v>
          </cell>
          <cell r="BB35">
            <v>-26</v>
          </cell>
        </row>
        <row r="36">
          <cell r="A36">
            <v>27</v>
          </cell>
          <cell r="B36" t="str">
            <v>BERKLEY</v>
          </cell>
          <cell r="C36">
            <v>1</v>
          </cell>
          <cell r="D36">
            <v>2</v>
          </cell>
          <cell r="E36">
            <v>0</v>
          </cell>
          <cell r="F36">
            <v>0</v>
          </cell>
          <cell r="G36">
            <v>0</v>
          </cell>
          <cell r="L36">
            <v>-2</v>
          </cell>
          <cell r="M36">
            <v>-100</v>
          </cell>
          <cell r="P36">
            <v>12336</v>
          </cell>
          <cell r="Q36">
            <v>25242</v>
          </cell>
          <cell r="R36">
            <v>0</v>
          </cell>
          <cell r="S36">
            <v>0</v>
          </cell>
          <cell r="T36">
            <v>0</v>
          </cell>
          <cell r="Y36">
            <v>-25242</v>
          </cell>
          <cell r="Z36">
            <v>-100</v>
          </cell>
          <cell r="AA36">
            <v>0</v>
          </cell>
          <cell r="AC36">
            <v>894</v>
          </cell>
          <cell r="AD36">
            <v>11739.274894379232</v>
          </cell>
          <cell r="AE36">
            <v>0</v>
          </cell>
          <cell r="AF36">
            <v>0</v>
          </cell>
          <cell r="AG36">
            <v>0</v>
          </cell>
          <cell r="AL36">
            <v>-11739.274894379232</v>
          </cell>
          <cell r="AM36">
            <v>-100</v>
          </cell>
          <cell r="AP36">
            <v>11442</v>
          </cell>
          <cell r="AQ36">
            <v>13502.725105620768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Y36">
            <v>-13502.725105620768</v>
          </cell>
          <cell r="AZ36">
            <v>-100</v>
          </cell>
          <cell r="BB36">
            <v>-27</v>
          </cell>
        </row>
        <row r="37">
          <cell r="A37">
            <v>28</v>
          </cell>
          <cell r="B37" t="str">
            <v>BERLIN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L37">
            <v>0</v>
          </cell>
          <cell r="M37" t="str">
            <v>--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Y37">
            <v>0</v>
          </cell>
          <cell r="Z37" t="str">
            <v>--</v>
          </cell>
          <cell r="AA37" t="e">
            <v>#VALUE!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L37">
            <v>0</v>
          </cell>
          <cell r="AM37" t="str">
            <v>--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Y37">
            <v>0</v>
          </cell>
          <cell r="AZ37" t="str">
            <v>--</v>
          </cell>
          <cell r="BB37">
            <v>-28</v>
          </cell>
        </row>
        <row r="38">
          <cell r="A38">
            <v>29</v>
          </cell>
          <cell r="B38" t="str">
            <v>BERNARDSTON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L38">
            <v>0</v>
          </cell>
          <cell r="M38" t="str">
            <v>--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Y38">
            <v>0</v>
          </cell>
          <cell r="Z38" t="str">
            <v>--</v>
          </cell>
          <cell r="AA38" t="e">
            <v>#VALUE!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L38">
            <v>0</v>
          </cell>
          <cell r="AM38" t="str">
            <v>--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Y38">
            <v>0</v>
          </cell>
          <cell r="AZ38" t="str">
            <v>--</v>
          </cell>
          <cell r="BB38">
            <v>-29</v>
          </cell>
        </row>
        <row r="39">
          <cell r="A39">
            <v>30</v>
          </cell>
          <cell r="B39" t="str">
            <v>BEVERLY</v>
          </cell>
          <cell r="C39">
            <v>7.7612903225806447</v>
          </cell>
          <cell r="D39">
            <v>8</v>
          </cell>
          <cell r="E39">
            <v>10</v>
          </cell>
          <cell r="F39">
            <v>0</v>
          </cell>
          <cell r="G39">
            <v>0</v>
          </cell>
          <cell r="L39">
            <v>2</v>
          </cell>
          <cell r="M39">
            <v>25</v>
          </cell>
          <cell r="P39">
            <v>99485</v>
          </cell>
          <cell r="Q39">
            <v>112085</v>
          </cell>
          <cell r="R39">
            <v>141774</v>
          </cell>
          <cell r="S39">
            <v>0</v>
          </cell>
          <cell r="T39">
            <v>0</v>
          </cell>
          <cell r="Y39">
            <v>29689</v>
          </cell>
          <cell r="Z39">
            <v>26.487933264932863</v>
          </cell>
          <cell r="AA39">
            <v>1.4879332649328632</v>
          </cell>
          <cell r="AC39">
            <v>10198.201002722217</v>
          </cell>
          <cell r="AD39">
            <v>17405.466858813146</v>
          </cell>
          <cell r="AE39">
            <v>47496.749751877673</v>
          </cell>
          <cell r="AF39">
            <v>0</v>
          </cell>
          <cell r="AG39">
            <v>0</v>
          </cell>
          <cell r="AL39">
            <v>30091.282893064526</v>
          </cell>
          <cell r="AM39">
            <v>172.88408944818391</v>
          </cell>
          <cell r="AP39">
            <v>89286.798997277787</v>
          </cell>
          <cell r="AQ39">
            <v>94679.533141186854</v>
          </cell>
          <cell r="AR39">
            <v>94277.25024812232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Y39">
            <v>-402.28289306453371</v>
          </cell>
          <cell r="AZ39">
            <v>-0.4248889698945213</v>
          </cell>
          <cell r="BB39">
            <v>-30</v>
          </cell>
        </row>
        <row r="40">
          <cell r="A40">
            <v>31</v>
          </cell>
          <cell r="B40" t="str">
            <v>BILLERICA</v>
          </cell>
          <cell r="C40">
            <v>202.88797555990274</v>
          </cell>
          <cell r="D40">
            <v>213</v>
          </cell>
          <cell r="E40">
            <v>199</v>
          </cell>
          <cell r="F40">
            <v>0</v>
          </cell>
          <cell r="G40">
            <v>0</v>
          </cell>
          <cell r="L40">
            <v>-14</v>
          </cell>
          <cell r="M40">
            <v>-6.5727699530516386</v>
          </cell>
          <cell r="P40">
            <v>2722725</v>
          </cell>
          <cell r="Q40">
            <v>2965008</v>
          </cell>
          <cell r="R40">
            <v>2812972</v>
          </cell>
          <cell r="S40">
            <v>0</v>
          </cell>
          <cell r="T40">
            <v>0</v>
          </cell>
          <cell r="Y40">
            <v>-152036</v>
          </cell>
          <cell r="Z40">
            <v>-5.1276758781089278</v>
          </cell>
          <cell r="AA40">
            <v>1.4450940749427108</v>
          </cell>
          <cell r="AC40">
            <v>370390.46650169371</v>
          </cell>
          <cell r="AD40">
            <v>381145.52058912872</v>
          </cell>
          <cell r="AE40">
            <v>264758.8907716992</v>
          </cell>
          <cell r="AF40">
            <v>0</v>
          </cell>
          <cell r="AG40">
            <v>0</v>
          </cell>
          <cell r="AL40">
            <v>-116386.62981742952</v>
          </cell>
          <cell r="AM40">
            <v>-30.53600882873636</v>
          </cell>
          <cell r="AP40">
            <v>2352334.5334983063</v>
          </cell>
          <cell r="AQ40">
            <v>2583862.4794108714</v>
          </cell>
          <cell r="AR40">
            <v>2548213.1092283009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Y40">
            <v>-35649.370182570536</v>
          </cell>
          <cell r="AZ40">
            <v>-1.379693016429373</v>
          </cell>
          <cell r="BB40">
            <v>-31</v>
          </cell>
        </row>
        <row r="41">
          <cell r="A41">
            <v>32</v>
          </cell>
          <cell r="B41" t="str">
            <v>BLACKSTONE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L41">
            <v>0</v>
          </cell>
          <cell r="M41" t="str">
            <v>--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Y41">
            <v>0</v>
          </cell>
          <cell r="Z41" t="str">
            <v>--</v>
          </cell>
          <cell r="AA41" t="e">
            <v>#VALUE!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L41">
            <v>0</v>
          </cell>
          <cell r="AM41" t="str">
            <v>--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Y41">
            <v>0</v>
          </cell>
          <cell r="AZ41" t="str">
            <v>--</v>
          </cell>
          <cell r="BB41">
            <v>-32</v>
          </cell>
        </row>
        <row r="42">
          <cell r="A42">
            <v>33</v>
          </cell>
          <cell r="B42" t="str">
            <v>BLANDFORD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L42">
            <v>0</v>
          </cell>
          <cell r="M42" t="str">
            <v>--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Y42">
            <v>0</v>
          </cell>
          <cell r="Z42" t="str">
            <v>--</v>
          </cell>
          <cell r="AA42" t="e">
            <v>#VALUE!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L42">
            <v>0</v>
          </cell>
          <cell r="AM42" t="str">
            <v>--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Y42">
            <v>0</v>
          </cell>
          <cell r="AZ42" t="str">
            <v>--</v>
          </cell>
          <cell r="BB42">
            <v>-33</v>
          </cell>
        </row>
        <row r="43">
          <cell r="A43">
            <v>34</v>
          </cell>
          <cell r="B43" t="str">
            <v>BOLTON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L43">
            <v>0</v>
          </cell>
          <cell r="M43" t="str">
            <v>--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Y43">
            <v>0</v>
          </cell>
          <cell r="Z43" t="str">
            <v>--</v>
          </cell>
          <cell r="AA43" t="e">
            <v>#VALUE!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L43">
            <v>0</v>
          </cell>
          <cell r="AM43" t="str">
            <v>--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Y43">
            <v>0</v>
          </cell>
          <cell r="AZ43" t="str">
            <v>--</v>
          </cell>
          <cell r="BB43">
            <v>-34</v>
          </cell>
        </row>
        <row r="44">
          <cell r="A44">
            <v>35</v>
          </cell>
          <cell r="B44" t="str">
            <v>BOSTON</v>
          </cell>
          <cell r="C44">
            <v>8423.3104107684285</v>
          </cell>
          <cell r="D44">
            <v>9525</v>
          </cell>
          <cell r="E44">
            <v>9260</v>
          </cell>
          <cell r="F44">
            <v>0</v>
          </cell>
          <cell r="G44">
            <v>0</v>
          </cell>
          <cell r="L44">
            <v>-265</v>
          </cell>
          <cell r="M44">
            <v>-2.7821522309711244</v>
          </cell>
          <cell r="P44">
            <v>125810274</v>
          </cell>
          <cell r="Q44">
            <v>146864868</v>
          </cell>
          <cell r="R44">
            <v>144718281</v>
          </cell>
          <cell r="S44">
            <v>0</v>
          </cell>
          <cell r="T44">
            <v>0</v>
          </cell>
          <cell r="Y44">
            <v>-2146587</v>
          </cell>
          <cell r="Z44">
            <v>-1.4616068697927087</v>
          </cell>
          <cell r="AA44">
            <v>1.3205453611784157</v>
          </cell>
          <cell r="AC44">
            <v>21176214.175040219</v>
          </cell>
          <cell r="AD44">
            <v>25006530.477284841</v>
          </cell>
          <cell r="AE44">
            <v>25506072.877213754</v>
          </cell>
          <cell r="AF44">
            <v>0</v>
          </cell>
          <cell r="AG44">
            <v>0</v>
          </cell>
          <cell r="AL44">
            <v>499542.39992891252</v>
          </cell>
          <cell r="AM44">
            <v>1.9976477759786837</v>
          </cell>
          <cell r="AP44">
            <v>104634059.82495978</v>
          </cell>
          <cell r="AQ44">
            <v>121858337.52271515</v>
          </cell>
          <cell r="AR44">
            <v>119212208.12278625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Y44">
            <v>-2646129.3999288976</v>
          </cell>
          <cell r="AZ44">
            <v>-2.1714799772610038</v>
          </cell>
          <cell r="BB44">
            <v>-35</v>
          </cell>
        </row>
        <row r="45">
          <cell r="A45">
            <v>36</v>
          </cell>
          <cell r="B45" t="str">
            <v>BOURNE</v>
          </cell>
          <cell r="C45">
            <v>98.976190476190482</v>
          </cell>
          <cell r="D45">
            <v>108</v>
          </cell>
          <cell r="E45">
            <v>106</v>
          </cell>
          <cell r="F45">
            <v>0</v>
          </cell>
          <cell r="G45">
            <v>0</v>
          </cell>
          <cell r="L45">
            <v>-2</v>
          </cell>
          <cell r="M45">
            <v>-1.851851851851849</v>
          </cell>
          <cell r="P45">
            <v>1313036</v>
          </cell>
          <cell r="Q45">
            <v>1507188</v>
          </cell>
          <cell r="R45">
            <v>1513714</v>
          </cell>
          <cell r="S45">
            <v>0</v>
          </cell>
          <cell r="T45">
            <v>0</v>
          </cell>
          <cell r="Y45">
            <v>6526</v>
          </cell>
          <cell r="Z45">
            <v>0.43299177010431844</v>
          </cell>
          <cell r="AA45">
            <v>2.2848436219561674</v>
          </cell>
          <cell r="AC45">
            <v>228328.84463943509</v>
          </cell>
          <cell r="AD45">
            <v>247926.14983042874</v>
          </cell>
          <cell r="AE45">
            <v>277638.58592683531</v>
          </cell>
          <cell r="AF45">
            <v>0</v>
          </cell>
          <cell r="AG45">
            <v>0</v>
          </cell>
          <cell r="AL45">
            <v>29712.436096406571</v>
          </cell>
          <cell r="AM45">
            <v>11.984389753452241</v>
          </cell>
          <cell r="AP45">
            <v>1084707.1553605648</v>
          </cell>
          <cell r="AQ45">
            <v>1259261.8501695713</v>
          </cell>
          <cell r="AR45">
            <v>1236075.4140731646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Y45">
            <v>-23186.436096406775</v>
          </cell>
          <cell r="AZ45">
            <v>-1.8412720192614862</v>
          </cell>
          <cell r="BB45">
            <v>-36</v>
          </cell>
        </row>
        <row r="46">
          <cell r="A46">
            <v>37</v>
          </cell>
          <cell r="B46" t="str">
            <v>BOXBOROUGH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L46">
            <v>0</v>
          </cell>
          <cell r="M46" t="str">
            <v>--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Y46">
            <v>0</v>
          </cell>
          <cell r="Z46" t="str">
            <v>--</v>
          </cell>
          <cell r="AA46" t="e">
            <v>#VALUE!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L46">
            <v>0</v>
          </cell>
          <cell r="AM46" t="str">
            <v>--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Y46">
            <v>0</v>
          </cell>
          <cell r="AZ46" t="str">
            <v>--</v>
          </cell>
          <cell r="BB46">
            <v>-37</v>
          </cell>
        </row>
        <row r="47">
          <cell r="A47">
            <v>38</v>
          </cell>
          <cell r="B47" t="str">
            <v>BOXFORD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L47">
            <v>0</v>
          </cell>
          <cell r="M47" t="str">
            <v>--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Y47">
            <v>0</v>
          </cell>
          <cell r="Z47" t="str">
            <v>--</v>
          </cell>
          <cell r="AA47" t="e">
            <v>#VALUE!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L47">
            <v>0</v>
          </cell>
          <cell r="AM47" t="str">
            <v>--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Y47">
            <v>0</v>
          </cell>
          <cell r="AZ47" t="str">
            <v>--</v>
          </cell>
          <cell r="BB47">
            <v>-38</v>
          </cell>
        </row>
        <row r="48">
          <cell r="A48">
            <v>39</v>
          </cell>
          <cell r="B48" t="str">
            <v>BOYLSTON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L48">
            <v>0</v>
          </cell>
          <cell r="M48" t="str">
            <v>--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Y48">
            <v>0</v>
          </cell>
          <cell r="Z48" t="str">
            <v>--</v>
          </cell>
          <cell r="AA48" t="e">
            <v>#VALUE!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L48">
            <v>0</v>
          </cell>
          <cell r="AM48" t="str">
            <v>--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Y48">
            <v>0</v>
          </cell>
          <cell r="AZ48" t="str">
            <v>--</v>
          </cell>
          <cell r="BB48">
            <v>-39</v>
          </cell>
        </row>
        <row r="49">
          <cell r="A49">
            <v>40</v>
          </cell>
          <cell r="B49" t="str">
            <v>BRAINTREE</v>
          </cell>
          <cell r="C49">
            <v>16.93866577845451</v>
          </cell>
          <cell r="D49">
            <v>13</v>
          </cell>
          <cell r="E49">
            <v>18</v>
          </cell>
          <cell r="F49">
            <v>0</v>
          </cell>
          <cell r="G49">
            <v>0</v>
          </cell>
          <cell r="L49">
            <v>5</v>
          </cell>
          <cell r="M49">
            <v>38.46153846153846</v>
          </cell>
          <cell r="P49">
            <v>213232</v>
          </cell>
          <cell r="Q49">
            <v>166205</v>
          </cell>
          <cell r="R49">
            <v>232292</v>
          </cell>
          <cell r="S49">
            <v>0</v>
          </cell>
          <cell r="T49">
            <v>0</v>
          </cell>
          <cell r="Y49">
            <v>66087</v>
          </cell>
          <cell r="Z49">
            <v>39.762341686471522</v>
          </cell>
          <cell r="AA49">
            <v>1.3008032249330626</v>
          </cell>
          <cell r="AC49">
            <v>25971.303492449479</v>
          </cell>
          <cell r="AD49">
            <v>11609</v>
          </cell>
          <cell r="AE49">
            <v>33356.822807369448</v>
          </cell>
          <cell r="AF49">
            <v>0</v>
          </cell>
          <cell r="AG49">
            <v>0</v>
          </cell>
          <cell r="AL49">
            <v>21747.822807369448</v>
          </cell>
          <cell r="AM49">
            <v>187.33588429123481</v>
          </cell>
          <cell r="AP49">
            <v>187260.69650755051</v>
          </cell>
          <cell r="AQ49">
            <v>154596</v>
          </cell>
          <cell r="AR49">
            <v>198935.17719263054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Y49">
            <v>44339.177192630537</v>
          </cell>
          <cell r="AZ49">
            <v>28.680675562518143</v>
          </cell>
          <cell r="BB49">
            <v>-40</v>
          </cell>
        </row>
        <row r="50">
          <cell r="A50">
            <v>41</v>
          </cell>
          <cell r="B50" t="str">
            <v>BREWSTER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L50">
            <v>0</v>
          </cell>
          <cell r="M50" t="str">
            <v>--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Y50">
            <v>0</v>
          </cell>
          <cell r="Z50" t="str">
            <v>--</v>
          </cell>
          <cell r="AA50" t="e">
            <v>#VALUE!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L50">
            <v>0</v>
          </cell>
          <cell r="AM50" t="str">
            <v>--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Y50">
            <v>0</v>
          </cell>
          <cell r="AZ50" t="str">
            <v>--</v>
          </cell>
          <cell r="BB50">
            <v>-41</v>
          </cell>
        </row>
        <row r="51">
          <cell r="A51">
            <v>42</v>
          </cell>
          <cell r="B51" t="str">
            <v>BRIDGEWATER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L51">
            <v>0</v>
          </cell>
          <cell r="M51" t="str">
            <v>--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Y51">
            <v>0</v>
          </cell>
          <cell r="Z51" t="str">
            <v>--</v>
          </cell>
          <cell r="AA51" t="e">
            <v>#VALUE!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L51">
            <v>0</v>
          </cell>
          <cell r="AM51" t="str">
            <v>--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Y51">
            <v>0</v>
          </cell>
          <cell r="AZ51" t="str">
            <v>--</v>
          </cell>
          <cell r="BB51">
            <v>-42</v>
          </cell>
        </row>
        <row r="52">
          <cell r="A52">
            <v>43</v>
          </cell>
          <cell r="B52" t="str">
            <v>BRIMFIELD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L52">
            <v>0</v>
          </cell>
          <cell r="M52" t="str">
            <v>--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Y52">
            <v>0</v>
          </cell>
          <cell r="Z52" t="str">
            <v>--</v>
          </cell>
          <cell r="AA52" t="e">
            <v>#VALUE!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L52">
            <v>0</v>
          </cell>
          <cell r="AM52" t="str">
            <v>--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Y52">
            <v>0</v>
          </cell>
          <cell r="AZ52" t="str">
            <v>--</v>
          </cell>
          <cell r="BB52">
            <v>-43</v>
          </cell>
        </row>
        <row r="53">
          <cell r="A53">
            <v>44</v>
          </cell>
          <cell r="B53" t="str">
            <v>BROCKTON</v>
          </cell>
          <cell r="C53">
            <v>344.30979391543974</v>
          </cell>
          <cell r="D53">
            <v>336</v>
          </cell>
          <cell r="E53">
            <v>378</v>
          </cell>
          <cell r="F53">
            <v>0</v>
          </cell>
          <cell r="G53">
            <v>0</v>
          </cell>
          <cell r="L53">
            <v>42</v>
          </cell>
          <cell r="M53">
            <v>12.5</v>
          </cell>
          <cell r="P53">
            <v>3750293</v>
          </cell>
          <cell r="Q53">
            <v>4063601</v>
          </cell>
          <cell r="R53">
            <v>4582839</v>
          </cell>
          <cell r="S53">
            <v>0</v>
          </cell>
          <cell r="T53">
            <v>0</v>
          </cell>
          <cell r="Y53">
            <v>519238</v>
          </cell>
          <cell r="Z53">
            <v>12.777780101934223</v>
          </cell>
          <cell r="AA53">
            <v>0.27778010193422276</v>
          </cell>
          <cell r="AC53">
            <v>527472.74176428688</v>
          </cell>
          <cell r="AD53">
            <v>561727.83199507534</v>
          </cell>
          <cell r="AE53">
            <v>1101120.4434159654</v>
          </cell>
          <cell r="AF53">
            <v>0</v>
          </cell>
          <cell r="AG53">
            <v>0</v>
          </cell>
          <cell r="AL53">
            <v>539392.61142089008</v>
          </cell>
          <cell r="AM53">
            <v>96.023835868189437</v>
          </cell>
          <cell r="AP53">
            <v>3222820.258235713</v>
          </cell>
          <cell r="AQ53">
            <v>3501873.1680049244</v>
          </cell>
          <cell r="AR53">
            <v>3481718.5565840346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Y53">
            <v>-20154.611420889851</v>
          </cell>
          <cell r="AZ53">
            <v>-0.57553801791091486</v>
          </cell>
          <cell r="BB53">
            <v>-44</v>
          </cell>
        </row>
        <row r="54">
          <cell r="A54">
            <v>45</v>
          </cell>
          <cell r="B54" t="str">
            <v>BROOKFIELD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L54">
            <v>0</v>
          </cell>
          <cell r="M54" t="str">
            <v>--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Y54">
            <v>0</v>
          </cell>
          <cell r="Z54" t="str">
            <v>--</v>
          </cell>
          <cell r="AA54" t="e">
            <v>#VALUE!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L54">
            <v>0</v>
          </cell>
          <cell r="AM54" t="str">
            <v>--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Y54">
            <v>0</v>
          </cell>
          <cell r="AZ54" t="str">
            <v>--</v>
          </cell>
          <cell r="BB54">
            <v>-45</v>
          </cell>
        </row>
        <row r="55">
          <cell r="A55">
            <v>46</v>
          </cell>
          <cell r="B55" t="str">
            <v>BROOKLINE</v>
          </cell>
          <cell r="C55">
            <v>3.7277845199568498</v>
          </cell>
          <cell r="D55">
            <v>4</v>
          </cell>
          <cell r="E55">
            <v>3</v>
          </cell>
          <cell r="F55">
            <v>0</v>
          </cell>
          <cell r="G55">
            <v>0</v>
          </cell>
          <cell r="L55">
            <v>-1</v>
          </cell>
          <cell r="M55">
            <v>-25</v>
          </cell>
          <cell r="P55">
            <v>66186</v>
          </cell>
          <cell r="Q55">
            <v>68157</v>
          </cell>
          <cell r="R55">
            <v>45504</v>
          </cell>
          <cell r="S55">
            <v>0</v>
          </cell>
          <cell r="T55">
            <v>0</v>
          </cell>
          <cell r="Y55">
            <v>-22653</v>
          </cell>
          <cell r="Z55">
            <v>-33.236498085303047</v>
          </cell>
          <cell r="AA55">
            <v>-8.2364980853030474</v>
          </cell>
          <cell r="AC55">
            <v>8628.161355017357</v>
          </cell>
          <cell r="AD55">
            <v>5003.6013831769033</v>
          </cell>
          <cell r="AE55">
            <v>2572</v>
          </cell>
          <cell r="AF55">
            <v>0</v>
          </cell>
          <cell r="AG55">
            <v>0</v>
          </cell>
          <cell r="AL55">
            <v>-2431.6013831769033</v>
          </cell>
          <cell r="AM55">
            <v>-48.597024362340846</v>
          </cell>
          <cell r="AP55">
            <v>57557.838644982643</v>
          </cell>
          <cell r="AQ55">
            <v>63153.398616823099</v>
          </cell>
          <cell r="AR55">
            <v>42932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Y55">
            <v>-20221.398616823099</v>
          </cell>
          <cell r="AZ55">
            <v>-32.019493898522235</v>
          </cell>
          <cell r="BB55">
            <v>-46</v>
          </cell>
        </row>
        <row r="56">
          <cell r="A56">
            <v>47</v>
          </cell>
          <cell r="B56" t="str">
            <v>BUCKLAND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 t="str">
            <v>--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Y56">
            <v>0</v>
          </cell>
          <cell r="Z56" t="str">
            <v>--</v>
          </cell>
          <cell r="AA56" t="e">
            <v>#VALUE!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L56">
            <v>0</v>
          </cell>
          <cell r="AM56" t="str">
            <v>--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Y56">
            <v>0</v>
          </cell>
          <cell r="AZ56" t="str">
            <v>--</v>
          </cell>
          <cell r="BB56">
            <v>-47</v>
          </cell>
        </row>
        <row r="57">
          <cell r="A57">
            <v>48</v>
          </cell>
          <cell r="B57" t="str">
            <v>BURLINGTON</v>
          </cell>
          <cell r="C57">
            <v>2.1627118644067798</v>
          </cell>
          <cell r="D57">
            <v>3</v>
          </cell>
          <cell r="E57">
            <v>2</v>
          </cell>
          <cell r="F57">
            <v>0</v>
          </cell>
          <cell r="G57">
            <v>0</v>
          </cell>
          <cell r="L57">
            <v>-1</v>
          </cell>
          <cell r="M57">
            <v>-33.333333333333336</v>
          </cell>
          <cell r="P57">
            <v>42776</v>
          </cell>
          <cell r="Q57">
            <v>58126</v>
          </cell>
          <cell r="R57">
            <v>42725</v>
          </cell>
          <cell r="S57">
            <v>0</v>
          </cell>
          <cell r="T57">
            <v>0</v>
          </cell>
          <cell r="Y57">
            <v>-15401</v>
          </cell>
          <cell r="Z57">
            <v>-26.495888242782918</v>
          </cell>
          <cell r="AA57">
            <v>6.8374450905504176</v>
          </cell>
          <cell r="AC57">
            <v>1931</v>
          </cell>
          <cell r="AD57">
            <v>14776.363077053898</v>
          </cell>
          <cell r="AE57">
            <v>1875.9918911806219</v>
          </cell>
          <cell r="AF57">
            <v>0</v>
          </cell>
          <cell r="AG57">
            <v>0</v>
          </cell>
          <cell r="AL57">
            <v>-12900.371185873277</v>
          </cell>
          <cell r="AM57">
            <v>-87.304102630681598</v>
          </cell>
          <cell r="AP57">
            <v>40845</v>
          </cell>
          <cell r="AQ57">
            <v>43349.636922946098</v>
          </cell>
          <cell r="AR57">
            <v>40849.008108819377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Y57">
            <v>-2500.6288141267214</v>
          </cell>
          <cell r="AZ57">
            <v>-5.768511553099243</v>
          </cell>
          <cell r="BB57">
            <v>-48</v>
          </cell>
        </row>
        <row r="58">
          <cell r="A58">
            <v>49</v>
          </cell>
          <cell r="B58" t="str">
            <v>CAMBRIDGE</v>
          </cell>
          <cell r="C58">
            <v>457.41501887256311</v>
          </cell>
          <cell r="D58">
            <v>475</v>
          </cell>
          <cell r="E58">
            <v>489</v>
          </cell>
          <cell r="F58">
            <v>0</v>
          </cell>
          <cell r="G58">
            <v>0</v>
          </cell>
          <cell r="L58">
            <v>14</v>
          </cell>
          <cell r="M58">
            <v>2.9473684210526319</v>
          </cell>
          <cell r="P58">
            <v>11573853</v>
          </cell>
          <cell r="Q58">
            <v>12165416</v>
          </cell>
          <cell r="R58">
            <v>12046242</v>
          </cell>
          <cell r="S58">
            <v>0</v>
          </cell>
          <cell r="T58">
            <v>0</v>
          </cell>
          <cell r="Y58">
            <v>-119174</v>
          </cell>
          <cell r="Z58">
            <v>-0.9796130276186199</v>
          </cell>
          <cell r="AA58">
            <v>-3.9269814486712518</v>
          </cell>
          <cell r="AC58">
            <v>1548276.9934354278</v>
          </cell>
          <cell r="AD58">
            <v>891283.00269677956</v>
          </cell>
          <cell r="AE58">
            <v>849692.85902684974</v>
          </cell>
          <cell r="AF58">
            <v>0</v>
          </cell>
          <cell r="AG58">
            <v>0</v>
          </cell>
          <cell r="AL58">
            <v>-41590.143669929821</v>
          </cell>
          <cell r="AM58">
            <v>-4.6663229910241082</v>
          </cell>
          <cell r="AP58">
            <v>10025576.006564572</v>
          </cell>
          <cell r="AQ58">
            <v>11274132.997303221</v>
          </cell>
          <cell r="AR58">
            <v>11196549.140973151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Y58">
            <v>-77583.856330070645</v>
          </cell>
          <cell r="AZ58">
            <v>-0.68815807254206662</v>
          </cell>
          <cell r="BB58">
            <v>-49</v>
          </cell>
        </row>
        <row r="59">
          <cell r="A59">
            <v>50</v>
          </cell>
          <cell r="B59" t="str">
            <v>CANTON</v>
          </cell>
          <cell r="C59">
            <v>7.5016181229773462</v>
          </cell>
          <cell r="D59">
            <v>6</v>
          </cell>
          <cell r="E59">
            <v>4</v>
          </cell>
          <cell r="F59">
            <v>0</v>
          </cell>
          <cell r="G59">
            <v>0</v>
          </cell>
          <cell r="L59">
            <v>-2</v>
          </cell>
          <cell r="M59">
            <v>-33.333333333333336</v>
          </cell>
          <cell r="P59">
            <v>97641</v>
          </cell>
          <cell r="Q59">
            <v>83981</v>
          </cell>
          <cell r="R59">
            <v>53357</v>
          </cell>
          <cell r="S59">
            <v>0</v>
          </cell>
          <cell r="T59">
            <v>0</v>
          </cell>
          <cell r="Y59">
            <v>-30624</v>
          </cell>
          <cell r="Z59">
            <v>-36.465390981293389</v>
          </cell>
          <cell r="AA59">
            <v>-3.1320576479600533</v>
          </cell>
          <cell r="AC59">
            <v>6667</v>
          </cell>
          <cell r="AD59">
            <v>5358</v>
          </cell>
          <cell r="AE59">
            <v>3572</v>
          </cell>
          <cell r="AF59">
            <v>0</v>
          </cell>
          <cell r="AG59">
            <v>0</v>
          </cell>
          <cell r="AL59">
            <v>-1786</v>
          </cell>
          <cell r="AM59">
            <v>-33.333333333333336</v>
          </cell>
          <cell r="AP59">
            <v>90974</v>
          </cell>
          <cell r="AQ59">
            <v>78623</v>
          </cell>
          <cell r="AR59">
            <v>49785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Y59">
            <v>-28838</v>
          </cell>
          <cell r="AZ59">
            <v>-36.678834437759946</v>
          </cell>
          <cell r="BB59">
            <v>-50</v>
          </cell>
        </row>
        <row r="60">
          <cell r="A60">
            <v>51</v>
          </cell>
          <cell r="B60" t="str">
            <v>CARLISLE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 t="str">
            <v>--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Y60">
            <v>0</v>
          </cell>
          <cell r="Z60" t="str">
            <v>--</v>
          </cell>
          <cell r="AA60" t="e">
            <v>#VALUE!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L60">
            <v>0</v>
          </cell>
          <cell r="AM60" t="str">
            <v>--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Y60">
            <v>0</v>
          </cell>
          <cell r="AZ60" t="str">
            <v>--</v>
          </cell>
          <cell r="BB60">
            <v>-51</v>
          </cell>
        </row>
        <row r="61">
          <cell r="A61">
            <v>52</v>
          </cell>
          <cell r="B61" t="str">
            <v>CARVER</v>
          </cell>
          <cell r="C61">
            <v>25.430501930501933</v>
          </cell>
          <cell r="D61">
            <v>38</v>
          </cell>
          <cell r="E61">
            <v>29</v>
          </cell>
          <cell r="F61">
            <v>0</v>
          </cell>
          <cell r="G61">
            <v>0</v>
          </cell>
          <cell r="L61">
            <v>-9</v>
          </cell>
          <cell r="M61">
            <v>-23.684210526315784</v>
          </cell>
          <cell r="P61">
            <v>298773</v>
          </cell>
          <cell r="Q61">
            <v>475407</v>
          </cell>
          <cell r="R61">
            <v>379173</v>
          </cell>
          <cell r="S61">
            <v>0</v>
          </cell>
          <cell r="T61">
            <v>0</v>
          </cell>
          <cell r="Y61">
            <v>-96234</v>
          </cell>
          <cell r="Z61">
            <v>-20.242444894585066</v>
          </cell>
          <cell r="AA61">
            <v>3.4417656317307177</v>
          </cell>
          <cell r="AC61">
            <v>162934.49093534614</v>
          </cell>
          <cell r="AD61">
            <v>170208.6990262648</v>
          </cell>
          <cell r="AE61">
            <v>98934.671475398165</v>
          </cell>
          <cell r="AF61">
            <v>0</v>
          </cell>
          <cell r="AG61">
            <v>0</v>
          </cell>
          <cell r="AL61">
            <v>-71274.027550866638</v>
          </cell>
          <cell r="AM61">
            <v>-41.874491702605866</v>
          </cell>
          <cell r="AP61">
            <v>135838.50906465386</v>
          </cell>
          <cell r="AQ61">
            <v>305198.30097373517</v>
          </cell>
          <cell r="AR61">
            <v>280238.32852460182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Y61">
            <v>-24959.972449133347</v>
          </cell>
          <cell r="AZ61">
            <v>-8.1782802753156076</v>
          </cell>
          <cell r="BB61">
            <v>-52</v>
          </cell>
        </row>
        <row r="62">
          <cell r="A62">
            <v>53</v>
          </cell>
          <cell r="B62" t="str">
            <v>CHARLEMONT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L62">
            <v>0</v>
          </cell>
          <cell r="M62" t="str">
            <v>--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Y62">
            <v>0</v>
          </cell>
          <cell r="Z62" t="str">
            <v>--</v>
          </cell>
          <cell r="AA62" t="e">
            <v>#VALUE!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L62">
            <v>0</v>
          </cell>
          <cell r="AM62" t="str">
            <v>--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Y62">
            <v>0</v>
          </cell>
          <cell r="AZ62" t="str">
            <v>--</v>
          </cell>
          <cell r="BB62">
            <v>-53</v>
          </cell>
        </row>
        <row r="63">
          <cell r="A63">
            <v>54</v>
          </cell>
          <cell r="B63" t="str">
            <v>CHARLTON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L63">
            <v>0</v>
          </cell>
          <cell r="M63" t="str">
            <v>--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Y63">
            <v>0</v>
          </cell>
          <cell r="Z63" t="str">
            <v>--</v>
          </cell>
          <cell r="AA63" t="e">
            <v>#VALUE!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L63">
            <v>0</v>
          </cell>
          <cell r="AM63" t="str">
            <v>--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Y63">
            <v>0</v>
          </cell>
          <cell r="AZ63" t="str">
            <v>--</v>
          </cell>
          <cell r="BB63">
            <v>-54</v>
          </cell>
        </row>
        <row r="64">
          <cell r="A64">
            <v>55</v>
          </cell>
          <cell r="B64" t="str">
            <v>CHATHAM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L64">
            <v>0</v>
          </cell>
          <cell r="M64" t="str">
            <v>--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Y64">
            <v>0</v>
          </cell>
          <cell r="Z64" t="str">
            <v>--</v>
          </cell>
          <cell r="AA64" t="e">
            <v>#VALUE!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L64">
            <v>0</v>
          </cell>
          <cell r="AM64" t="str">
            <v>--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Y64">
            <v>0</v>
          </cell>
          <cell r="AZ64" t="str">
            <v>--</v>
          </cell>
          <cell r="BB64">
            <v>-55</v>
          </cell>
        </row>
        <row r="65">
          <cell r="A65">
            <v>56</v>
          </cell>
          <cell r="B65" t="str">
            <v>CHELMSFORD</v>
          </cell>
          <cell r="C65">
            <v>127.27362534948742</v>
          </cell>
          <cell r="D65">
            <v>128</v>
          </cell>
          <cell r="E65">
            <v>123</v>
          </cell>
          <cell r="F65">
            <v>0</v>
          </cell>
          <cell r="G65">
            <v>0</v>
          </cell>
          <cell r="L65">
            <v>-5</v>
          </cell>
          <cell r="M65">
            <v>-3.90625</v>
          </cell>
          <cell r="P65">
            <v>1442857</v>
          </cell>
          <cell r="Q65">
            <v>1531624</v>
          </cell>
          <cell r="R65">
            <v>1452827</v>
          </cell>
          <cell r="S65">
            <v>0</v>
          </cell>
          <cell r="T65">
            <v>0</v>
          </cell>
          <cell r="Y65">
            <v>-78797</v>
          </cell>
          <cell r="Z65">
            <v>-5.144669971220095</v>
          </cell>
          <cell r="AA65">
            <v>-1.238419971220095</v>
          </cell>
          <cell r="AC65">
            <v>348044.51270736393</v>
          </cell>
          <cell r="AD65">
            <v>184464.06639798565</v>
          </cell>
          <cell r="AE65">
            <v>119747.67352649379</v>
          </cell>
          <cell r="AF65">
            <v>0</v>
          </cell>
          <cell r="AG65">
            <v>0</v>
          </cell>
          <cell r="AL65">
            <v>-64716.392871491858</v>
          </cell>
          <cell r="AM65">
            <v>-35.083468631697997</v>
          </cell>
          <cell r="AP65">
            <v>1094812.4872926362</v>
          </cell>
          <cell r="AQ65">
            <v>1347159.9336020143</v>
          </cell>
          <cell r="AR65">
            <v>1333079.3264735062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Y65">
            <v>-14080.607128508156</v>
          </cell>
          <cell r="AZ65">
            <v>-1.0452067922521735</v>
          </cell>
          <cell r="BB65">
            <v>-56</v>
          </cell>
        </row>
        <row r="66">
          <cell r="A66">
            <v>57</v>
          </cell>
          <cell r="B66" t="str">
            <v>CHELSEA</v>
          </cell>
          <cell r="C66">
            <v>540.68681135343832</v>
          </cell>
          <cell r="D66">
            <v>667</v>
          </cell>
          <cell r="E66">
            <v>706</v>
          </cell>
          <cell r="F66">
            <v>0</v>
          </cell>
          <cell r="G66">
            <v>0</v>
          </cell>
          <cell r="L66">
            <v>39</v>
          </cell>
          <cell r="M66">
            <v>5.8470764617691184</v>
          </cell>
          <cell r="P66">
            <v>6706058</v>
          </cell>
          <cell r="Q66">
            <v>8562734</v>
          </cell>
          <cell r="R66">
            <v>8883784</v>
          </cell>
          <cell r="S66">
            <v>0</v>
          </cell>
          <cell r="T66">
            <v>0</v>
          </cell>
          <cell r="Y66">
            <v>321050</v>
          </cell>
          <cell r="Z66">
            <v>3.7493865861067288</v>
          </cell>
          <cell r="AA66">
            <v>-2.0976898756623896</v>
          </cell>
          <cell r="AC66">
            <v>1582575.9352849422</v>
          </cell>
          <cell r="AD66">
            <v>2037391.9478539275</v>
          </cell>
          <cell r="AE66">
            <v>2570497.7912149425</v>
          </cell>
          <cell r="AF66">
            <v>0</v>
          </cell>
          <cell r="AG66">
            <v>0</v>
          </cell>
          <cell r="AL66">
            <v>533105.84336101497</v>
          </cell>
          <cell r="AM66">
            <v>26.166091601694919</v>
          </cell>
          <cell r="AP66">
            <v>5123482.0647150576</v>
          </cell>
          <cell r="AQ66">
            <v>6525342.0521460725</v>
          </cell>
          <cell r="AR66">
            <v>6313286.2087850571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Y66">
            <v>-212055.84336101543</v>
          </cell>
          <cell r="AZ66">
            <v>-3.2497276260219032</v>
          </cell>
          <cell r="BB66">
            <v>-57</v>
          </cell>
        </row>
        <row r="67">
          <cell r="A67">
            <v>58</v>
          </cell>
          <cell r="B67" t="str">
            <v>CHESHIRE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L67">
            <v>0</v>
          </cell>
          <cell r="M67" t="str">
            <v>--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Y67">
            <v>0</v>
          </cell>
          <cell r="Z67" t="str">
            <v>--</v>
          </cell>
          <cell r="AA67" t="e">
            <v>#VALUE!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L67">
            <v>0</v>
          </cell>
          <cell r="AM67" t="str">
            <v>--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Y67">
            <v>0</v>
          </cell>
          <cell r="AZ67" t="str">
            <v>--</v>
          </cell>
          <cell r="BB67">
            <v>-58</v>
          </cell>
        </row>
        <row r="68">
          <cell r="A68">
            <v>59</v>
          </cell>
          <cell r="B68" t="str">
            <v>CHESTER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L68">
            <v>0</v>
          </cell>
          <cell r="M68" t="str">
            <v>--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Y68">
            <v>0</v>
          </cell>
          <cell r="Z68" t="str">
            <v>--</v>
          </cell>
          <cell r="AA68" t="e">
            <v>#VALUE!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L68">
            <v>0</v>
          </cell>
          <cell r="AM68" t="str">
            <v>--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Y68">
            <v>0</v>
          </cell>
          <cell r="AZ68" t="str">
            <v>--</v>
          </cell>
          <cell r="BB68">
            <v>-59</v>
          </cell>
        </row>
        <row r="69">
          <cell r="A69">
            <v>60</v>
          </cell>
          <cell r="B69" t="str">
            <v>CHESTERFIELD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L69">
            <v>0</v>
          </cell>
          <cell r="M69" t="str">
            <v>--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Y69">
            <v>0</v>
          </cell>
          <cell r="Z69" t="str">
            <v>--</v>
          </cell>
          <cell r="AA69" t="e">
            <v>#VALUE!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L69">
            <v>0</v>
          </cell>
          <cell r="AM69" t="str">
            <v>--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Y69">
            <v>0</v>
          </cell>
          <cell r="AZ69" t="str">
            <v>--</v>
          </cell>
          <cell r="BB69">
            <v>-60</v>
          </cell>
        </row>
        <row r="70">
          <cell r="A70">
            <v>61</v>
          </cell>
          <cell r="B70" t="str">
            <v>CHICOPEE</v>
          </cell>
          <cell r="C70">
            <v>164.2884007721359</v>
          </cell>
          <cell r="D70">
            <v>206</v>
          </cell>
          <cell r="E70">
            <v>192</v>
          </cell>
          <cell r="F70">
            <v>0</v>
          </cell>
          <cell r="G70">
            <v>0</v>
          </cell>
          <cell r="L70">
            <v>-14</v>
          </cell>
          <cell r="M70">
            <v>-6.7961165048543659</v>
          </cell>
          <cell r="P70">
            <v>1866190</v>
          </cell>
          <cell r="Q70">
            <v>2414047</v>
          </cell>
          <cell r="R70">
            <v>2229817</v>
          </cell>
          <cell r="S70">
            <v>0</v>
          </cell>
          <cell r="T70">
            <v>0</v>
          </cell>
          <cell r="Y70">
            <v>-184230</v>
          </cell>
          <cell r="Z70">
            <v>-7.6315829807787505</v>
          </cell>
          <cell r="AA70">
            <v>-0.83546647592438461</v>
          </cell>
          <cell r="AC70">
            <v>299009.2215378416</v>
          </cell>
          <cell r="AD70">
            <v>603142.98070032825</v>
          </cell>
          <cell r="AE70">
            <v>491427.27170508425</v>
          </cell>
          <cell r="AF70">
            <v>0</v>
          </cell>
          <cell r="AG70">
            <v>0</v>
          </cell>
          <cell r="AL70">
            <v>-111715.708995244</v>
          </cell>
          <cell r="AM70">
            <v>-18.522259658153928</v>
          </cell>
          <cell r="AP70">
            <v>1567180.7784621585</v>
          </cell>
          <cell r="AQ70">
            <v>1810904.0192996718</v>
          </cell>
          <cell r="AR70">
            <v>1738389.7282949158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Y70">
            <v>-72514.291004756</v>
          </cell>
          <cell r="AZ70">
            <v>-4.0043144325671793</v>
          </cell>
          <cell r="BB70">
            <v>-61</v>
          </cell>
        </row>
        <row r="71">
          <cell r="A71">
            <v>62</v>
          </cell>
          <cell r="B71" t="str">
            <v>CHILMARK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L71">
            <v>0</v>
          </cell>
          <cell r="M71" t="str">
            <v>--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Y71">
            <v>0</v>
          </cell>
          <cell r="Z71" t="str">
            <v>--</v>
          </cell>
          <cell r="AA71" t="e">
            <v>#VALUE!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L71">
            <v>0</v>
          </cell>
          <cell r="AM71" t="str">
            <v>--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Y71">
            <v>0</v>
          </cell>
          <cell r="AZ71" t="str">
            <v>--</v>
          </cell>
          <cell r="BB71">
            <v>-62</v>
          </cell>
        </row>
        <row r="72">
          <cell r="A72">
            <v>63</v>
          </cell>
          <cell r="B72" t="str">
            <v>CLARKSBURG</v>
          </cell>
          <cell r="C72">
            <v>3</v>
          </cell>
          <cell r="D72">
            <v>2</v>
          </cell>
          <cell r="E72">
            <v>3</v>
          </cell>
          <cell r="F72">
            <v>0</v>
          </cell>
          <cell r="G72">
            <v>0</v>
          </cell>
          <cell r="L72">
            <v>1</v>
          </cell>
          <cell r="M72">
            <v>50</v>
          </cell>
          <cell r="P72">
            <v>41253</v>
          </cell>
          <cell r="Q72">
            <v>29826</v>
          </cell>
          <cell r="R72">
            <v>47928</v>
          </cell>
          <cell r="S72">
            <v>0</v>
          </cell>
          <cell r="T72">
            <v>0</v>
          </cell>
          <cell r="Y72">
            <v>18102</v>
          </cell>
          <cell r="Z72">
            <v>60.692013679340164</v>
          </cell>
          <cell r="AA72">
            <v>10.692013679340164</v>
          </cell>
          <cell r="AC72">
            <v>2679</v>
          </cell>
          <cell r="AD72">
            <v>1786</v>
          </cell>
          <cell r="AE72">
            <v>9069.381634368634</v>
          </cell>
          <cell r="AF72">
            <v>0</v>
          </cell>
          <cell r="AG72">
            <v>0</v>
          </cell>
          <cell r="AL72">
            <v>7283.381634368634</v>
          </cell>
          <cell r="AM72">
            <v>407.80412286498506</v>
          </cell>
          <cell r="AP72">
            <v>38574</v>
          </cell>
          <cell r="AQ72">
            <v>28040</v>
          </cell>
          <cell r="AR72">
            <v>38858.618365631366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Y72">
            <v>10818.618365631366</v>
          </cell>
          <cell r="AZ72">
            <v>38.582804442337263</v>
          </cell>
          <cell r="BB72">
            <v>-63</v>
          </cell>
        </row>
        <row r="73">
          <cell r="A73">
            <v>64</v>
          </cell>
          <cell r="B73" t="str">
            <v>CLINTON</v>
          </cell>
          <cell r="C73">
            <v>53.996610169491532</v>
          </cell>
          <cell r="D73">
            <v>50</v>
          </cell>
          <cell r="E73">
            <v>52</v>
          </cell>
          <cell r="F73">
            <v>0</v>
          </cell>
          <cell r="G73">
            <v>0</v>
          </cell>
          <cell r="L73">
            <v>2</v>
          </cell>
          <cell r="M73">
            <v>4.0000000000000036</v>
          </cell>
          <cell r="P73">
            <v>541907</v>
          </cell>
          <cell r="Q73">
            <v>528165</v>
          </cell>
          <cell r="R73">
            <v>529872</v>
          </cell>
          <cell r="S73">
            <v>0</v>
          </cell>
          <cell r="T73">
            <v>0</v>
          </cell>
          <cell r="Y73">
            <v>1707</v>
          </cell>
          <cell r="Z73">
            <v>0.32319445627786436</v>
          </cell>
          <cell r="AA73">
            <v>-3.6768055437221392</v>
          </cell>
          <cell r="AC73">
            <v>153229.70476603456</v>
          </cell>
          <cell r="AD73">
            <v>44650</v>
          </cell>
          <cell r="AE73">
            <v>45470</v>
          </cell>
          <cell r="AF73">
            <v>0</v>
          </cell>
          <cell r="AG73">
            <v>0</v>
          </cell>
          <cell r="AL73">
            <v>820</v>
          </cell>
          <cell r="AM73">
            <v>1.8365061590145615</v>
          </cell>
          <cell r="AP73">
            <v>388677.29523396544</v>
          </cell>
          <cell r="AQ73">
            <v>483515</v>
          </cell>
          <cell r="AR73">
            <v>484402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Y73">
            <v>887</v>
          </cell>
          <cell r="AZ73">
            <v>0.18344829012544306</v>
          </cell>
          <cell r="BB73">
            <v>-64</v>
          </cell>
        </row>
        <row r="74">
          <cell r="A74">
            <v>65</v>
          </cell>
          <cell r="B74" t="str">
            <v>COHASSET</v>
          </cell>
          <cell r="C74">
            <v>1.7185430463576159</v>
          </cell>
          <cell r="D74">
            <v>4</v>
          </cell>
          <cell r="E74">
            <v>3</v>
          </cell>
          <cell r="F74">
            <v>0</v>
          </cell>
          <cell r="G74">
            <v>0</v>
          </cell>
          <cell r="L74">
            <v>-1</v>
          </cell>
          <cell r="M74">
            <v>-25</v>
          </cell>
          <cell r="P74">
            <v>24239</v>
          </cell>
          <cell r="Q74">
            <v>58064</v>
          </cell>
          <cell r="R74">
            <v>44114</v>
          </cell>
          <cell r="S74">
            <v>0</v>
          </cell>
          <cell r="T74">
            <v>0</v>
          </cell>
          <cell r="Y74">
            <v>-13950</v>
          </cell>
          <cell r="Z74">
            <v>-24.025213557453839</v>
          </cell>
          <cell r="AA74">
            <v>0.97478644254616142</v>
          </cell>
          <cell r="AC74">
            <v>11044.243070623013</v>
          </cell>
          <cell r="AD74">
            <v>29907.500444691777</v>
          </cell>
          <cell r="AE74">
            <v>20611.320358555633</v>
          </cell>
          <cell r="AF74">
            <v>0</v>
          </cell>
          <cell r="AG74">
            <v>0</v>
          </cell>
          <cell r="AL74">
            <v>-9296.1800861361444</v>
          </cell>
          <cell r="AM74">
            <v>-31.083106070089872</v>
          </cell>
          <cell r="AP74">
            <v>13194.756929376987</v>
          </cell>
          <cell r="AQ74">
            <v>28156.499555308223</v>
          </cell>
          <cell r="AR74">
            <v>23502.679641444367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Y74">
            <v>-4653.8199138638556</v>
          </cell>
          <cell r="AZ74">
            <v>-16.52840369848635</v>
          </cell>
          <cell r="BB74">
            <v>-65</v>
          </cell>
        </row>
        <row r="75">
          <cell r="A75">
            <v>66</v>
          </cell>
          <cell r="B75" t="str">
            <v>COLRAIN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L75">
            <v>0</v>
          </cell>
          <cell r="M75" t="str">
            <v>--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Y75">
            <v>0</v>
          </cell>
          <cell r="Z75" t="str">
            <v>--</v>
          </cell>
          <cell r="AA75" t="e">
            <v>#VALUE!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L75">
            <v>0</v>
          </cell>
          <cell r="AM75" t="str">
            <v>--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Y75">
            <v>0</v>
          </cell>
          <cell r="AZ75" t="str">
            <v>--</v>
          </cell>
          <cell r="BB75">
            <v>-66</v>
          </cell>
        </row>
        <row r="76">
          <cell r="A76">
            <v>67</v>
          </cell>
          <cell r="B76" t="str">
            <v>CONCORD</v>
          </cell>
          <cell r="C76">
            <v>4</v>
          </cell>
          <cell r="D76">
            <v>3</v>
          </cell>
          <cell r="E76">
            <v>3</v>
          </cell>
          <cell r="F76">
            <v>0</v>
          </cell>
          <cell r="G76">
            <v>0</v>
          </cell>
          <cell r="L76">
            <v>0</v>
          </cell>
          <cell r="M76">
            <v>0</v>
          </cell>
          <cell r="P76">
            <v>45225</v>
          </cell>
          <cell r="Q76">
            <v>45906</v>
          </cell>
          <cell r="R76">
            <v>48798</v>
          </cell>
          <cell r="S76">
            <v>0</v>
          </cell>
          <cell r="T76">
            <v>0</v>
          </cell>
          <cell r="Y76">
            <v>2892</v>
          </cell>
          <cell r="Z76">
            <v>6.2998300875702462</v>
          </cell>
          <cell r="AA76">
            <v>6.2998300875702462</v>
          </cell>
          <cell r="AC76">
            <v>15369.856469505077</v>
          </cell>
          <cell r="AD76">
            <v>3243.1901284395085</v>
          </cell>
          <cell r="AE76">
            <v>6099.6492254081086</v>
          </cell>
          <cell r="AF76">
            <v>0</v>
          </cell>
          <cell r="AG76">
            <v>0</v>
          </cell>
          <cell r="AL76">
            <v>2856.4590969686001</v>
          </cell>
          <cell r="AM76">
            <v>88.075597909611673</v>
          </cell>
          <cell r="AP76">
            <v>29855.143530494923</v>
          </cell>
          <cell r="AQ76">
            <v>42662.809871560494</v>
          </cell>
          <cell r="AR76">
            <v>42698.350774591891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Y76">
            <v>35.540903031396738</v>
          </cell>
          <cell r="AZ76">
            <v>8.3306521859194405E-2</v>
          </cell>
          <cell r="BB76">
            <v>-67</v>
          </cell>
        </row>
        <row r="77">
          <cell r="A77">
            <v>68</v>
          </cell>
          <cell r="B77" t="str">
            <v>CONWAY</v>
          </cell>
          <cell r="C77">
            <v>1.49309052722022</v>
          </cell>
          <cell r="D77">
            <v>5</v>
          </cell>
          <cell r="E77">
            <v>3</v>
          </cell>
          <cell r="F77">
            <v>0</v>
          </cell>
          <cell r="G77">
            <v>0</v>
          </cell>
          <cell r="L77">
            <v>-2</v>
          </cell>
          <cell r="M77">
            <v>-40</v>
          </cell>
          <cell r="P77">
            <v>20820</v>
          </cell>
          <cell r="Q77">
            <v>67375</v>
          </cell>
          <cell r="R77">
            <v>39384</v>
          </cell>
          <cell r="S77">
            <v>0</v>
          </cell>
          <cell r="T77">
            <v>0</v>
          </cell>
          <cell r="Y77">
            <v>-27991</v>
          </cell>
          <cell r="Z77">
            <v>-41.545083487940623</v>
          </cell>
          <cell r="AA77">
            <v>-1.545083487940623</v>
          </cell>
          <cell r="AC77">
            <v>1333</v>
          </cell>
          <cell r="AD77">
            <v>40439.784063478393</v>
          </cell>
          <cell r="AE77">
            <v>19162.833854765409</v>
          </cell>
          <cell r="AF77">
            <v>0</v>
          </cell>
          <cell r="AG77">
            <v>0</v>
          </cell>
          <cell r="AL77">
            <v>-21276.950208712984</v>
          </cell>
          <cell r="AM77">
            <v>-52.613906580990943</v>
          </cell>
          <cell r="AP77">
            <v>19487</v>
          </cell>
          <cell r="AQ77">
            <v>26935.215936521607</v>
          </cell>
          <cell r="AR77">
            <v>20221.166145234591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Y77">
            <v>-6714.049791287016</v>
          </cell>
          <cell r="AZ77">
            <v>-24.926660350932618</v>
          </cell>
          <cell r="BB77">
            <v>-68</v>
          </cell>
        </row>
        <row r="78">
          <cell r="A78">
            <v>69</v>
          </cell>
          <cell r="B78" t="str">
            <v>CUMMINGTON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L78">
            <v>0</v>
          </cell>
          <cell r="M78" t="str">
            <v>--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Y78">
            <v>0</v>
          </cell>
          <cell r="Z78" t="str">
            <v>--</v>
          </cell>
          <cell r="AA78" t="e">
            <v>#VALUE!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L78">
            <v>0</v>
          </cell>
          <cell r="AM78" t="str">
            <v>--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Y78">
            <v>0</v>
          </cell>
          <cell r="AZ78" t="str">
            <v>--</v>
          </cell>
          <cell r="BB78">
            <v>-69</v>
          </cell>
        </row>
        <row r="79">
          <cell r="A79">
            <v>70</v>
          </cell>
          <cell r="B79" t="str">
            <v>DALTON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L79">
            <v>0</v>
          </cell>
          <cell r="M79" t="str">
            <v>--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Y79">
            <v>0</v>
          </cell>
          <cell r="Z79" t="str">
            <v>--</v>
          </cell>
          <cell r="AA79" t="e">
            <v>#VALUE!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L79">
            <v>0</v>
          </cell>
          <cell r="AM79" t="str">
            <v>--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Y79">
            <v>0</v>
          </cell>
          <cell r="AZ79" t="str">
            <v>--</v>
          </cell>
          <cell r="BB79">
            <v>-70</v>
          </cell>
        </row>
        <row r="80">
          <cell r="A80">
            <v>71</v>
          </cell>
          <cell r="B80" t="str">
            <v>DANVERS</v>
          </cell>
          <cell r="C80">
            <v>3</v>
          </cell>
          <cell r="D80">
            <v>5</v>
          </cell>
          <cell r="E80">
            <v>2</v>
          </cell>
          <cell r="F80">
            <v>0</v>
          </cell>
          <cell r="G80">
            <v>0</v>
          </cell>
          <cell r="L80">
            <v>-3</v>
          </cell>
          <cell r="M80">
            <v>-60</v>
          </cell>
          <cell r="P80">
            <v>35931</v>
          </cell>
          <cell r="Q80">
            <v>64080</v>
          </cell>
          <cell r="R80">
            <v>26084</v>
          </cell>
          <cell r="S80">
            <v>0</v>
          </cell>
          <cell r="T80">
            <v>0</v>
          </cell>
          <cell r="Y80">
            <v>-37996</v>
          </cell>
          <cell r="Z80">
            <v>-59.294631710362047</v>
          </cell>
          <cell r="AA80">
            <v>0.70536828963795273</v>
          </cell>
          <cell r="AC80">
            <v>2678</v>
          </cell>
          <cell r="AD80">
            <v>26305.205823674489</v>
          </cell>
          <cell r="AE80">
            <v>1786</v>
          </cell>
          <cell r="AF80">
            <v>0</v>
          </cell>
          <cell r="AG80">
            <v>0</v>
          </cell>
          <cell r="AL80">
            <v>-24519.205823674489</v>
          </cell>
          <cell r="AM80">
            <v>-93.210469395405326</v>
          </cell>
          <cell r="AP80">
            <v>33253</v>
          </cell>
          <cell r="AQ80">
            <v>37774.794176325508</v>
          </cell>
          <cell r="AR80">
            <v>24298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Y80">
            <v>-13476.794176325508</v>
          </cell>
          <cell r="AZ80">
            <v>-35.676684599308238</v>
          </cell>
          <cell r="BB80">
            <v>-71</v>
          </cell>
        </row>
        <row r="81">
          <cell r="A81">
            <v>72</v>
          </cell>
          <cell r="B81" t="str">
            <v>DARTMOUTH</v>
          </cell>
          <cell r="C81">
            <v>9.3473316536875863</v>
          </cell>
          <cell r="D81">
            <v>9</v>
          </cell>
          <cell r="E81">
            <v>10</v>
          </cell>
          <cell r="F81">
            <v>0</v>
          </cell>
          <cell r="G81">
            <v>0</v>
          </cell>
          <cell r="L81">
            <v>1</v>
          </cell>
          <cell r="M81">
            <v>11.111111111111116</v>
          </cell>
          <cell r="P81">
            <v>105003</v>
          </cell>
          <cell r="Q81">
            <v>101835</v>
          </cell>
          <cell r="R81">
            <v>108036</v>
          </cell>
          <cell r="S81">
            <v>0</v>
          </cell>
          <cell r="T81">
            <v>0</v>
          </cell>
          <cell r="Y81">
            <v>6201</v>
          </cell>
          <cell r="Z81">
            <v>6.0892620415377907</v>
          </cell>
          <cell r="AA81">
            <v>-5.0218490695733253</v>
          </cell>
          <cell r="AC81">
            <v>35182.626373266976</v>
          </cell>
          <cell r="AD81">
            <v>8037</v>
          </cell>
          <cell r="AE81">
            <v>11252.207456432046</v>
          </cell>
          <cell r="AF81">
            <v>0</v>
          </cell>
          <cell r="AG81">
            <v>0</v>
          </cell>
          <cell r="AL81">
            <v>3215.2074564320465</v>
          </cell>
          <cell r="AM81">
            <v>40.005069757770897</v>
          </cell>
          <cell r="AP81">
            <v>69820.373626733024</v>
          </cell>
          <cell r="AQ81">
            <v>93798</v>
          </cell>
          <cell r="AR81">
            <v>96783.79254356795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Y81">
            <v>2985.7925435679499</v>
          </cell>
          <cell r="AZ81">
            <v>3.1832155734322187</v>
          </cell>
          <cell r="BB81">
            <v>-72</v>
          </cell>
        </row>
        <row r="82">
          <cell r="A82">
            <v>73</v>
          </cell>
          <cell r="B82" t="str">
            <v>DEDHAM</v>
          </cell>
          <cell r="C82">
            <v>10.894371749091244</v>
          </cell>
          <cell r="D82">
            <v>9</v>
          </cell>
          <cell r="E82">
            <v>7</v>
          </cell>
          <cell r="F82">
            <v>0</v>
          </cell>
          <cell r="G82">
            <v>0</v>
          </cell>
          <cell r="L82">
            <v>-2</v>
          </cell>
          <cell r="M82">
            <v>-22.222222222222221</v>
          </cell>
          <cell r="P82">
            <v>180922</v>
          </cell>
          <cell r="Q82">
            <v>162574</v>
          </cell>
          <cell r="R82">
            <v>131393</v>
          </cell>
          <cell r="S82">
            <v>0</v>
          </cell>
          <cell r="T82">
            <v>0</v>
          </cell>
          <cell r="Y82">
            <v>-31181</v>
          </cell>
          <cell r="Z82">
            <v>-19.179573609556265</v>
          </cell>
          <cell r="AA82">
            <v>3.0426486126659569</v>
          </cell>
          <cell r="AC82">
            <v>27497.662561460715</v>
          </cell>
          <cell r="AD82">
            <v>8037</v>
          </cell>
          <cell r="AE82">
            <v>6207</v>
          </cell>
          <cell r="AF82">
            <v>0</v>
          </cell>
          <cell r="AG82">
            <v>0</v>
          </cell>
          <cell r="AL82">
            <v>-1830</v>
          </cell>
          <cell r="AM82">
            <v>-22.769690182904068</v>
          </cell>
          <cell r="AP82">
            <v>153424.33743853928</v>
          </cell>
          <cell r="AQ82">
            <v>154537</v>
          </cell>
          <cell r="AR82">
            <v>125186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Y82">
            <v>-29351</v>
          </cell>
          <cell r="AZ82">
            <v>-18.992862550716005</v>
          </cell>
          <cell r="BB82">
            <v>-73</v>
          </cell>
        </row>
        <row r="83">
          <cell r="A83">
            <v>74</v>
          </cell>
          <cell r="B83" t="str">
            <v>DEERFIELD</v>
          </cell>
          <cell r="C83">
            <v>4</v>
          </cell>
          <cell r="D83">
            <v>8</v>
          </cell>
          <cell r="E83">
            <v>3</v>
          </cell>
          <cell r="F83">
            <v>0</v>
          </cell>
          <cell r="G83">
            <v>0</v>
          </cell>
          <cell r="L83">
            <v>-5</v>
          </cell>
          <cell r="M83">
            <v>-62.5</v>
          </cell>
          <cell r="P83">
            <v>64448</v>
          </cell>
          <cell r="Q83">
            <v>115041</v>
          </cell>
          <cell r="R83">
            <v>41988</v>
          </cell>
          <cell r="S83">
            <v>0</v>
          </cell>
          <cell r="T83">
            <v>0</v>
          </cell>
          <cell r="Y83">
            <v>-73053</v>
          </cell>
          <cell r="Z83">
            <v>-63.501708086682143</v>
          </cell>
          <cell r="AA83">
            <v>-1.0017080866821431</v>
          </cell>
          <cell r="AC83">
            <v>35297.698047032027</v>
          </cell>
          <cell r="AD83">
            <v>46099.629999051598</v>
          </cell>
          <cell r="AE83">
            <v>2679</v>
          </cell>
          <cell r="AF83">
            <v>0</v>
          </cell>
          <cell r="AG83">
            <v>0</v>
          </cell>
          <cell r="AL83">
            <v>-43420.629999051598</v>
          </cell>
          <cell r="AM83">
            <v>-94.188673531533524</v>
          </cell>
          <cell r="AP83">
            <v>29150.301952967973</v>
          </cell>
          <cell r="AQ83">
            <v>68941.370000948402</v>
          </cell>
          <cell r="AR83">
            <v>39309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Y83">
            <v>-29632.370000948402</v>
          </cell>
          <cell r="AZ83">
            <v>-42.981985998451663</v>
          </cell>
          <cell r="BB83">
            <v>-74</v>
          </cell>
        </row>
        <row r="84">
          <cell r="A84">
            <v>75</v>
          </cell>
          <cell r="B84" t="str">
            <v>DENNIS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L84">
            <v>0</v>
          </cell>
          <cell r="M84" t="str">
            <v>--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Y84">
            <v>0</v>
          </cell>
          <cell r="Z84" t="str">
            <v>--</v>
          </cell>
          <cell r="AA84" t="e">
            <v>#VALUE!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L84">
            <v>0</v>
          </cell>
          <cell r="AM84" t="str">
            <v>--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Y84">
            <v>0</v>
          </cell>
          <cell r="AZ84" t="str">
            <v>--</v>
          </cell>
          <cell r="BB84">
            <v>-75</v>
          </cell>
        </row>
        <row r="85">
          <cell r="A85">
            <v>76</v>
          </cell>
          <cell r="B85" t="str">
            <v>DIGHTON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L85">
            <v>0</v>
          </cell>
          <cell r="M85" t="str">
            <v>--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Y85">
            <v>0</v>
          </cell>
          <cell r="Z85" t="str">
            <v>--</v>
          </cell>
          <cell r="AA85" t="e">
            <v>#VALUE!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L85">
            <v>0</v>
          </cell>
          <cell r="AM85" t="str">
            <v>--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Y85">
            <v>0</v>
          </cell>
          <cell r="AZ85" t="str">
            <v>--</v>
          </cell>
          <cell r="BB85">
            <v>-76</v>
          </cell>
        </row>
        <row r="86">
          <cell r="A86">
            <v>77</v>
          </cell>
          <cell r="B86" t="str">
            <v>DOUGLAS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L86">
            <v>0</v>
          </cell>
          <cell r="M86" t="str">
            <v>--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Y86">
            <v>0</v>
          </cell>
          <cell r="Z86" t="str">
            <v>--</v>
          </cell>
          <cell r="AA86" t="e">
            <v>#VALUE!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L86">
            <v>0</v>
          </cell>
          <cell r="AM86" t="str">
            <v>--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Y86">
            <v>0</v>
          </cell>
          <cell r="AZ86" t="str">
            <v>--</v>
          </cell>
          <cell r="BB86">
            <v>-77</v>
          </cell>
        </row>
        <row r="87">
          <cell r="A87">
            <v>78</v>
          </cell>
          <cell r="B87" t="str">
            <v>DOVER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L87">
            <v>0</v>
          </cell>
          <cell r="M87" t="str">
            <v>--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Y87">
            <v>0</v>
          </cell>
          <cell r="Z87" t="str">
            <v>--</v>
          </cell>
          <cell r="AA87" t="e">
            <v>#VALUE!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L87">
            <v>0</v>
          </cell>
          <cell r="AM87" t="str">
            <v>--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Y87">
            <v>0</v>
          </cell>
          <cell r="AZ87" t="str">
            <v>--</v>
          </cell>
          <cell r="BB87">
            <v>-78</v>
          </cell>
        </row>
        <row r="88">
          <cell r="A88">
            <v>79</v>
          </cell>
          <cell r="B88" t="str">
            <v>DRACUT</v>
          </cell>
          <cell r="C88">
            <v>154.61326432439884</v>
          </cell>
          <cell r="D88">
            <v>214</v>
          </cell>
          <cell r="E88">
            <v>193</v>
          </cell>
          <cell r="F88">
            <v>0</v>
          </cell>
          <cell r="G88">
            <v>0</v>
          </cell>
          <cell r="L88">
            <v>-21</v>
          </cell>
          <cell r="M88">
            <v>-9.8130841121495287</v>
          </cell>
          <cell r="P88">
            <v>1541189</v>
          </cell>
          <cell r="Q88">
            <v>2244902</v>
          </cell>
          <cell r="R88">
            <v>2142193</v>
          </cell>
          <cell r="S88">
            <v>0</v>
          </cell>
          <cell r="T88">
            <v>0</v>
          </cell>
          <cell r="Y88">
            <v>-102709</v>
          </cell>
          <cell r="Z88">
            <v>-4.575210855529555</v>
          </cell>
          <cell r="AA88">
            <v>5.2378732566199737</v>
          </cell>
          <cell r="AC88">
            <v>485661.42210885108</v>
          </cell>
          <cell r="AD88">
            <v>723949.33704578842</v>
          </cell>
          <cell r="AE88">
            <v>707689.04498742847</v>
          </cell>
          <cell r="AF88">
            <v>0</v>
          </cell>
          <cell r="AG88">
            <v>0</v>
          </cell>
          <cell r="AL88">
            <v>-16260.292058359948</v>
          </cell>
          <cell r="AM88">
            <v>-2.2460538640332373</v>
          </cell>
          <cell r="AP88">
            <v>1055527.5778911489</v>
          </cell>
          <cell r="AQ88">
            <v>1520952.6629542117</v>
          </cell>
          <cell r="AR88">
            <v>1434503.9550125715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Y88">
            <v>-86448.707941640168</v>
          </cell>
          <cell r="AZ88">
            <v>-5.683852630477471</v>
          </cell>
          <cell r="BB88">
            <v>-79</v>
          </cell>
        </row>
        <row r="89">
          <cell r="A89">
            <v>80</v>
          </cell>
          <cell r="B89" t="str">
            <v>DUDLEY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L89">
            <v>0</v>
          </cell>
          <cell r="M89" t="str">
            <v>--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Y89">
            <v>0</v>
          </cell>
          <cell r="Z89" t="str">
            <v>--</v>
          </cell>
          <cell r="AA89" t="e">
            <v>#VALUE!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L89">
            <v>0</v>
          </cell>
          <cell r="AM89" t="str">
            <v>--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Y89">
            <v>0</v>
          </cell>
          <cell r="AZ89" t="str">
            <v>--</v>
          </cell>
          <cell r="BB89">
            <v>-80</v>
          </cell>
        </row>
        <row r="90">
          <cell r="A90">
            <v>81</v>
          </cell>
          <cell r="B90" t="str">
            <v>DUNSTABLE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L90">
            <v>0</v>
          </cell>
          <cell r="M90" t="str">
            <v>--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Y90">
            <v>0</v>
          </cell>
          <cell r="Z90" t="str">
            <v>--</v>
          </cell>
          <cell r="AA90" t="e">
            <v>#VALUE!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L90">
            <v>0</v>
          </cell>
          <cell r="AM90" t="str">
            <v>--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Y90">
            <v>0</v>
          </cell>
          <cell r="AZ90" t="str">
            <v>--</v>
          </cell>
          <cell r="BB90">
            <v>-81</v>
          </cell>
        </row>
        <row r="91">
          <cell r="A91">
            <v>82</v>
          </cell>
          <cell r="B91" t="str">
            <v>DUXBURY</v>
          </cell>
          <cell r="C91">
            <v>14.440397350993377</v>
          </cell>
          <cell r="D91">
            <v>12</v>
          </cell>
          <cell r="E91">
            <v>13</v>
          </cell>
          <cell r="F91">
            <v>0</v>
          </cell>
          <cell r="G91">
            <v>0</v>
          </cell>
          <cell r="L91">
            <v>1</v>
          </cell>
          <cell r="M91">
            <v>8.333333333333325</v>
          </cell>
          <cell r="P91">
            <v>193133</v>
          </cell>
          <cell r="Q91">
            <v>159428</v>
          </cell>
          <cell r="R91">
            <v>174575</v>
          </cell>
          <cell r="S91">
            <v>0</v>
          </cell>
          <cell r="T91">
            <v>0</v>
          </cell>
          <cell r="Y91">
            <v>15147</v>
          </cell>
          <cell r="Z91">
            <v>9.5008405048046853</v>
          </cell>
          <cell r="AA91">
            <v>1.1675071714713603</v>
          </cell>
          <cell r="AC91">
            <v>38811.631913844874</v>
          </cell>
          <cell r="AD91">
            <v>10716</v>
          </cell>
          <cell r="AE91">
            <v>11609</v>
          </cell>
          <cell r="AF91">
            <v>0</v>
          </cell>
          <cell r="AG91">
            <v>0</v>
          </cell>
          <cell r="AL91">
            <v>893</v>
          </cell>
          <cell r="AM91">
            <v>8.333333333333325</v>
          </cell>
          <cell r="AP91">
            <v>154321.36808615513</v>
          </cell>
          <cell r="AQ91">
            <v>148712</v>
          </cell>
          <cell r="AR91">
            <v>162966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Y91">
            <v>14254</v>
          </cell>
          <cell r="AZ91">
            <v>9.5849696056807829</v>
          </cell>
          <cell r="BB91">
            <v>-82</v>
          </cell>
        </row>
        <row r="92">
          <cell r="A92">
            <v>83</v>
          </cell>
          <cell r="B92" t="str">
            <v>EAST BRIDGEWATER</v>
          </cell>
          <cell r="C92">
            <v>3.9155405405405403</v>
          </cell>
          <cell r="D92">
            <v>5</v>
          </cell>
          <cell r="E92">
            <v>5</v>
          </cell>
          <cell r="F92">
            <v>0</v>
          </cell>
          <cell r="G92">
            <v>0</v>
          </cell>
          <cell r="L92">
            <v>0</v>
          </cell>
          <cell r="M92">
            <v>0</v>
          </cell>
          <cell r="P92">
            <v>39005</v>
          </cell>
          <cell r="Q92">
            <v>50160</v>
          </cell>
          <cell r="R92">
            <v>49058</v>
          </cell>
          <cell r="S92">
            <v>0</v>
          </cell>
          <cell r="T92">
            <v>0</v>
          </cell>
          <cell r="Y92">
            <v>-1102</v>
          </cell>
          <cell r="Z92">
            <v>-2.1969696969696972</v>
          </cell>
          <cell r="AA92">
            <v>-2.1969696969696972</v>
          </cell>
          <cell r="AC92">
            <v>12476.134518223857</v>
          </cell>
          <cell r="AD92">
            <v>12904.65468195782</v>
          </cell>
          <cell r="AE92">
            <v>13162.620546552664</v>
          </cell>
          <cell r="AF92">
            <v>0</v>
          </cell>
          <cell r="AG92">
            <v>0</v>
          </cell>
          <cell r="AL92">
            <v>257.96586459484388</v>
          </cell>
          <cell r="AM92">
            <v>1.9990140840847825</v>
          </cell>
          <cell r="AP92">
            <v>26528.865481776142</v>
          </cell>
          <cell r="AQ92">
            <v>37255.345318042178</v>
          </cell>
          <cell r="AR92">
            <v>35895.379453447335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Y92">
            <v>-1359.9658645948439</v>
          </cell>
          <cell r="AZ92">
            <v>-3.6503912471755662</v>
          </cell>
          <cell r="BB92">
            <v>-83</v>
          </cell>
        </row>
        <row r="93">
          <cell r="A93">
            <v>84</v>
          </cell>
          <cell r="B93" t="str">
            <v>EAST BROOKFIELD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L93">
            <v>0</v>
          </cell>
          <cell r="M93" t="str">
            <v>--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Y93">
            <v>0</v>
          </cell>
          <cell r="Z93" t="str">
            <v>--</v>
          </cell>
          <cell r="AA93" t="e">
            <v>#VALUE!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L93">
            <v>0</v>
          </cell>
          <cell r="AM93" t="str">
            <v>--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Y93">
            <v>0</v>
          </cell>
          <cell r="AZ93" t="str">
            <v>--</v>
          </cell>
          <cell r="BB93">
            <v>-84</v>
          </cell>
        </row>
        <row r="94">
          <cell r="A94">
            <v>85</v>
          </cell>
          <cell r="B94" t="str">
            <v>EASTHAM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L94">
            <v>0</v>
          </cell>
          <cell r="M94" t="str">
            <v>--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Y94">
            <v>0</v>
          </cell>
          <cell r="Z94" t="str">
            <v>--</v>
          </cell>
          <cell r="AA94" t="e">
            <v>#VALUE!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L94">
            <v>0</v>
          </cell>
          <cell r="AM94" t="str">
            <v>--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Y94">
            <v>0</v>
          </cell>
          <cell r="AZ94" t="str">
            <v>--</v>
          </cell>
          <cell r="BB94">
            <v>-85</v>
          </cell>
        </row>
        <row r="95">
          <cell r="A95">
            <v>86</v>
          </cell>
          <cell r="B95" t="str">
            <v>EASTHAMPTON</v>
          </cell>
          <cell r="C95">
            <v>74.60522924174802</v>
          </cell>
          <cell r="D95">
            <v>90</v>
          </cell>
          <cell r="E95">
            <v>96</v>
          </cell>
          <cell r="F95">
            <v>0</v>
          </cell>
          <cell r="G95">
            <v>0</v>
          </cell>
          <cell r="L95">
            <v>6</v>
          </cell>
          <cell r="M95">
            <v>6.6666666666666652</v>
          </cell>
          <cell r="P95">
            <v>783142</v>
          </cell>
          <cell r="Q95">
            <v>1002375</v>
          </cell>
          <cell r="R95">
            <v>1063186</v>
          </cell>
          <cell r="S95">
            <v>0</v>
          </cell>
          <cell r="T95">
            <v>0</v>
          </cell>
          <cell r="Y95">
            <v>60811</v>
          </cell>
          <cell r="Z95">
            <v>6.0666916074323396</v>
          </cell>
          <cell r="AA95">
            <v>-0.59997505923432559</v>
          </cell>
          <cell r="AC95">
            <v>226890.66284455245</v>
          </cell>
          <cell r="AD95">
            <v>249301.44863394258</v>
          </cell>
          <cell r="AE95">
            <v>334023.9140802956</v>
          </cell>
          <cell r="AF95">
            <v>0</v>
          </cell>
          <cell r="AG95">
            <v>0</v>
          </cell>
          <cell r="AL95">
            <v>84722.465446353017</v>
          </cell>
          <cell r="AM95">
            <v>33.983944301404279</v>
          </cell>
          <cell r="AP95">
            <v>556251.33715544757</v>
          </cell>
          <cell r="AQ95">
            <v>753073.55136605748</v>
          </cell>
          <cell r="AR95">
            <v>729162.0859197044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Y95">
            <v>-23911.465446353075</v>
          </cell>
          <cell r="AZ95">
            <v>-3.1751832743266872</v>
          </cell>
          <cell r="BB95">
            <v>-86</v>
          </cell>
        </row>
        <row r="96">
          <cell r="A96">
            <v>87</v>
          </cell>
          <cell r="B96" t="str">
            <v>EAST LONGMEADOW</v>
          </cell>
          <cell r="C96">
            <v>4.4899328859060406</v>
          </cell>
          <cell r="D96">
            <v>9</v>
          </cell>
          <cell r="E96">
            <v>9</v>
          </cell>
          <cell r="F96">
            <v>0</v>
          </cell>
          <cell r="G96">
            <v>0</v>
          </cell>
          <cell r="L96">
            <v>0</v>
          </cell>
          <cell r="M96">
            <v>0</v>
          </cell>
          <cell r="P96">
            <v>44944</v>
          </cell>
          <cell r="Q96">
            <v>123425</v>
          </cell>
          <cell r="R96">
            <v>128067</v>
          </cell>
          <cell r="S96">
            <v>0</v>
          </cell>
          <cell r="T96">
            <v>0</v>
          </cell>
          <cell r="Y96">
            <v>4642</v>
          </cell>
          <cell r="Z96">
            <v>3.7609884545270367</v>
          </cell>
          <cell r="AA96">
            <v>3.7609884545270367</v>
          </cell>
          <cell r="AC96">
            <v>15842.192861419953</v>
          </cell>
          <cell r="AD96">
            <v>68910.712286857233</v>
          </cell>
          <cell r="AE96">
            <v>82824.749897630536</v>
          </cell>
          <cell r="AF96">
            <v>0</v>
          </cell>
          <cell r="AG96">
            <v>0</v>
          </cell>
          <cell r="AL96">
            <v>13914.037610773303</v>
          </cell>
          <cell r="AM96">
            <v>20.191400072680743</v>
          </cell>
          <cell r="AP96">
            <v>29101.807138580047</v>
          </cell>
          <cell r="AQ96">
            <v>54514.287713142767</v>
          </cell>
          <cell r="AR96">
            <v>45242.250102369464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Y96">
            <v>-9272.0376107733027</v>
          </cell>
          <cell r="AZ96">
            <v>-17.008454113100193</v>
          </cell>
          <cell r="BB96">
            <v>-87</v>
          </cell>
        </row>
        <row r="97">
          <cell r="A97">
            <v>88</v>
          </cell>
          <cell r="B97" t="str">
            <v>EASTON</v>
          </cell>
          <cell r="C97">
            <v>14.442906574394463</v>
          </cell>
          <cell r="D97">
            <v>17</v>
          </cell>
          <cell r="E97">
            <v>9</v>
          </cell>
          <cell r="F97">
            <v>0</v>
          </cell>
          <cell r="G97">
            <v>0</v>
          </cell>
          <cell r="L97">
            <v>-8</v>
          </cell>
          <cell r="M97">
            <v>-47.058823529411761</v>
          </cell>
          <cell r="P97">
            <v>171953</v>
          </cell>
          <cell r="Q97">
            <v>204033</v>
          </cell>
          <cell r="R97">
            <v>105750</v>
          </cell>
          <cell r="S97">
            <v>0</v>
          </cell>
          <cell r="T97">
            <v>0</v>
          </cell>
          <cell r="Y97">
            <v>-98283</v>
          </cell>
          <cell r="Z97">
            <v>-48.170148946493953</v>
          </cell>
          <cell r="AA97">
            <v>-1.1113254170821918</v>
          </cell>
          <cell r="AC97">
            <v>28908.047950044274</v>
          </cell>
          <cell r="AD97">
            <v>39867.010656552186</v>
          </cell>
          <cell r="AE97">
            <v>8037</v>
          </cell>
          <cell r="AF97">
            <v>0</v>
          </cell>
          <cell r="AG97">
            <v>0</v>
          </cell>
          <cell r="AL97">
            <v>-31830.010656552186</v>
          </cell>
          <cell r="AM97">
            <v>-79.840474949984468</v>
          </cell>
          <cell r="AP97">
            <v>143044.95204995573</v>
          </cell>
          <cell r="AQ97">
            <v>164165.98934344781</v>
          </cell>
          <cell r="AR97">
            <v>97713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Y97">
            <v>-66452.989343447814</v>
          </cell>
          <cell r="AZ97">
            <v>-40.479145290211768</v>
          </cell>
          <cell r="BB97">
            <v>-88</v>
          </cell>
        </row>
        <row r="98">
          <cell r="A98">
            <v>89</v>
          </cell>
          <cell r="B98" t="str">
            <v>EDGARTOWN</v>
          </cell>
          <cell r="C98">
            <v>29.862542955326461</v>
          </cell>
          <cell r="D98">
            <v>31</v>
          </cell>
          <cell r="E98">
            <v>38</v>
          </cell>
          <cell r="F98">
            <v>0</v>
          </cell>
          <cell r="G98">
            <v>0</v>
          </cell>
          <cell r="L98">
            <v>7</v>
          </cell>
          <cell r="M98">
            <v>22.580645161290324</v>
          </cell>
          <cell r="P98">
            <v>709564</v>
          </cell>
          <cell r="Q98">
            <v>723261</v>
          </cell>
          <cell r="R98">
            <v>895888</v>
          </cell>
          <cell r="S98">
            <v>0</v>
          </cell>
          <cell r="T98">
            <v>0</v>
          </cell>
          <cell r="Y98">
            <v>172627</v>
          </cell>
          <cell r="Z98">
            <v>23.867870658033553</v>
          </cell>
          <cell r="AA98">
            <v>1.2872254967432291</v>
          </cell>
          <cell r="AC98">
            <v>43563.127762675169</v>
          </cell>
          <cell r="AD98">
            <v>38188.866400501334</v>
          </cell>
          <cell r="AE98">
            <v>205356.10701200663</v>
          </cell>
          <cell r="AF98">
            <v>0</v>
          </cell>
          <cell r="AG98">
            <v>0</v>
          </cell>
          <cell r="AL98">
            <v>167167.24061150529</v>
          </cell>
          <cell r="AM98">
            <v>437.73815870405298</v>
          </cell>
          <cell r="AP98">
            <v>666000.87223732483</v>
          </cell>
          <cell r="AQ98">
            <v>685072.13359949866</v>
          </cell>
          <cell r="AR98">
            <v>690531.89298799331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Y98">
            <v>5459.7593884946546</v>
          </cell>
          <cell r="AZ98">
            <v>0.79696124257864209</v>
          </cell>
          <cell r="BB98">
            <v>-89</v>
          </cell>
        </row>
        <row r="99">
          <cell r="A99">
            <v>90</v>
          </cell>
          <cell r="B99" t="str">
            <v>EGREMONT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L99">
            <v>0</v>
          </cell>
          <cell r="M99" t="str">
            <v>--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Y99">
            <v>0</v>
          </cell>
          <cell r="Z99" t="str">
            <v>--</v>
          </cell>
          <cell r="AA99" t="e">
            <v>#VALUE!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L99">
            <v>0</v>
          </cell>
          <cell r="AM99" t="str">
            <v>--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Y99">
            <v>0</v>
          </cell>
          <cell r="AZ99" t="str">
            <v>--</v>
          </cell>
          <cell r="BB99">
            <v>-90</v>
          </cell>
        </row>
        <row r="100">
          <cell r="A100">
            <v>91</v>
          </cell>
          <cell r="B100" t="str">
            <v>ERVING</v>
          </cell>
          <cell r="C100">
            <v>11.295918367346939</v>
          </cell>
          <cell r="D100">
            <v>13</v>
          </cell>
          <cell r="E100">
            <v>10</v>
          </cell>
          <cell r="F100">
            <v>0</v>
          </cell>
          <cell r="G100">
            <v>0</v>
          </cell>
          <cell r="L100">
            <v>-3</v>
          </cell>
          <cell r="M100">
            <v>-23.076923076923073</v>
          </cell>
          <cell r="P100">
            <v>192541</v>
          </cell>
          <cell r="Q100">
            <v>234218</v>
          </cell>
          <cell r="R100">
            <v>177220</v>
          </cell>
          <cell r="S100">
            <v>0</v>
          </cell>
          <cell r="T100">
            <v>0</v>
          </cell>
          <cell r="Y100">
            <v>-56998</v>
          </cell>
          <cell r="Z100">
            <v>-24.335448172215624</v>
          </cell>
          <cell r="AA100">
            <v>-1.2585250952925513</v>
          </cell>
          <cell r="AC100">
            <v>10080</v>
          </cell>
          <cell r="AD100">
            <v>44870.534914228185</v>
          </cell>
          <cell r="AE100">
            <v>8923</v>
          </cell>
          <cell r="AF100">
            <v>0</v>
          </cell>
          <cell r="AG100">
            <v>0</v>
          </cell>
          <cell r="AL100">
            <v>-35947.534914228185</v>
          </cell>
          <cell r="AM100">
            <v>-80.113898759939744</v>
          </cell>
          <cell r="AP100">
            <v>182461</v>
          </cell>
          <cell r="AQ100">
            <v>189347.46508577181</v>
          </cell>
          <cell r="AR100">
            <v>168297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Y100">
            <v>-21050.465085771808</v>
          </cell>
          <cell r="AZ100">
            <v>-11.117373594748802</v>
          </cell>
          <cell r="BB100">
            <v>-91</v>
          </cell>
        </row>
        <row r="101">
          <cell r="A101">
            <v>92</v>
          </cell>
          <cell r="B101" t="str">
            <v>ESSEX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L101">
            <v>0</v>
          </cell>
          <cell r="M101" t="str">
            <v>--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Y101">
            <v>0</v>
          </cell>
          <cell r="Z101" t="str">
            <v>--</v>
          </cell>
          <cell r="AA101" t="e">
            <v>#VALUE!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L101">
            <v>0</v>
          </cell>
          <cell r="AM101" t="str">
            <v>--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Y101">
            <v>0</v>
          </cell>
          <cell r="AZ101" t="str">
            <v>--</v>
          </cell>
          <cell r="BB101">
            <v>-92</v>
          </cell>
        </row>
        <row r="102">
          <cell r="A102">
            <v>93</v>
          </cell>
          <cell r="B102" t="str">
            <v>EVERETT</v>
          </cell>
          <cell r="C102">
            <v>541.34622696207418</v>
          </cell>
          <cell r="D102">
            <v>549</v>
          </cell>
          <cell r="E102">
            <v>573</v>
          </cell>
          <cell r="F102">
            <v>0</v>
          </cell>
          <cell r="G102">
            <v>0</v>
          </cell>
          <cell r="L102">
            <v>24</v>
          </cell>
          <cell r="M102">
            <v>4.3715846994535568</v>
          </cell>
          <cell r="P102">
            <v>6266880</v>
          </cell>
          <cell r="Q102">
            <v>6616798</v>
          </cell>
          <cell r="R102">
            <v>6853730</v>
          </cell>
          <cell r="S102">
            <v>0</v>
          </cell>
          <cell r="T102">
            <v>0</v>
          </cell>
          <cell r="Y102">
            <v>236932</v>
          </cell>
          <cell r="Z102">
            <v>3.5807651979099298</v>
          </cell>
          <cell r="AA102">
            <v>-0.79081950154362701</v>
          </cell>
          <cell r="AC102">
            <v>934894.77126782201</v>
          </cell>
          <cell r="AD102">
            <v>769997.54388932104</v>
          </cell>
          <cell r="AE102">
            <v>1041205.3406867207</v>
          </cell>
          <cell r="AF102">
            <v>0</v>
          </cell>
          <cell r="AG102">
            <v>0</v>
          </cell>
          <cell r="AL102">
            <v>271207.79679739964</v>
          </cell>
          <cell r="AM102">
            <v>35.221904141084238</v>
          </cell>
          <cell r="AP102">
            <v>5331985.228732178</v>
          </cell>
          <cell r="AQ102">
            <v>5846800.4561106786</v>
          </cell>
          <cell r="AR102">
            <v>5812524.6593132792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Y102">
            <v>-34275.796797399409</v>
          </cell>
          <cell r="AZ102">
            <v>-0.58623168440059548</v>
          </cell>
          <cell r="BB102">
            <v>-93</v>
          </cell>
        </row>
        <row r="103">
          <cell r="A103">
            <v>94</v>
          </cell>
          <cell r="B103" t="str">
            <v>FAIRHAVEN</v>
          </cell>
          <cell r="C103">
            <v>3.5</v>
          </cell>
          <cell r="D103">
            <v>2</v>
          </cell>
          <cell r="E103">
            <v>2</v>
          </cell>
          <cell r="F103">
            <v>0</v>
          </cell>
          <cell r="G103">
            <v>0</v>
          </cell>
          <cell r="L103">
            <v>0</v>
          </cell>
          <cell r="M103">
            <v>0</v>
          </cell>
          <cell r="P103">
            <v>41938</v>
          </cell>
          <cell r="Q103">
            <v>28194</v>
          </cell>
          <cell r="R103">
            <v>28010</v>
          </cell>
          <cell r="S103">
            <v>0</v>
          </cell>
          <cell r="T103">
            <v>0</v>
          </cell>
          <cell r="Y103">
            <v>-184</v>
          </cell>
          <cell r="Z103">
            <v>-0.65262112506206948</v>
          </cell>
          <cell r="AA103">
            <v>-0.65262112506206948</v>
          </cell>
          <cell r="AC103">
            <v>3118</v>
          </cell>
          <cell r="AD103">
            <v>1786</v>
          </cell>
          <cell r="AE103">
            <v>1758</v>
          </cell>
          <cell r="AF103">
            <v>0</v>
          </cell>
          <cell r="AG103">
            <v>0</v>
          </cell>
          <cell r="AL103">
            <v>-28</v>
          </cell>
          <cell r="AM103">
            <v>-1.5677491601343796</v>
          </cell>
          <cell r="AP103">
            <v>38820</v>
          </cell>
          <cell r="AQ103">
            <v>26408</v>
          </cell>
          <cell r="AR103">
            <v>26252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Y103">
            <v>-156</v>
          </cell>
          <cell r="AZ103">
            <v>-0.59073008179340025</v>
          </cell>
          <cell r="BB103">
            <v>-94</v>
          </cell>
        </row>
        <row r="104">
          <cell r="A104">
            <v>95</v>
          </cell>
          <cell r="B104" t="str">
            <v>FALL RIVER</v>
          </cell>
          <cell r="C104">
            <v>957.4590608877844</v>
          </cell>
          <cell r="D104">
            <v>1241</v>
          </cell>
          <cell r="E104">
            <v>1210</v>
          </cell>
          <cell r="F104">
            <v>0</v>
          </cell>
          <cell r="G104">
            <v>0</v>
          </cell>
          <cell r="L104">
            <v>-31</v>
          </cell>
          <cell r="M104">
            <v>-2.4979854955680891</v>
          </cell>
          <cell r="P104">
            <v>10394321</v>
          </cell>
          <cell r="Q104">
            <v>13774107</v>
          </cell>
          <cell r="R104">
            <v>13489370</v>
          </cell>
          <cell r="S104">
            <v>0</v>
          </cell>
          <cell r="T104">
            <v>0</v>
          </cell>
          <cell r="Y104">
            <v>-284737</v>
          </cell>
          <cell r="Z104">
            <v>-2.0671902722985913</v>
          </cell>
          <cell r="AA104">
            <v>0.43079522326949782</v>
          </cell>
          <cell r="AC104">
            <v>2721482.3028470352</v>
          </cell>
          <cell r="AD104">
            <v>3689074.6456463183</v>
          </cell>
          <cell r="AE104">
            <v>3816809.0828298237</v>
          </cell>
          <cell r="AF104">
            <v>0</v>
          </cell>
          <cell r="AG104">
            <v>0</v>
          </cell>
          <cell r="AL104">
            <v>127734.43718350539</v>
          </cell>
          <cell r="AM104">
            <v>3.4625061689725234</v>
          </cell>
          <cell r="AP104">
            <v>7672838.6971529648</v>
          </cell>
          <cell r="AQ104">
            <v>10085032.354353681</v>
          </cell>
          <cell r="AR104">
            <v>9672560.9171701763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Y104">
            <v>-412471.43718350492</v>
          </cell>
          <cell r="AZ104">
            <v>-4.0899366773517798</v>
          </cell>
          <cell r="BB104">
            <v>-95</v>
          </cell>
        </row>
        <row r="105">
          <cell r="A105">
            <v>96</v>
          </cell>
          <cell r="B105" t="str">
            <v>FALMOUTH</v>
          </cell>
          <cell r="C105">
            <v>74.597762816466798</v>
          </cell>
          <cell r="D105">
            <v>66</v>
          </cell>
          <cell r="E105">
            <v>65</v>
          </cell>
          <cell r="F105">
            <v>0</v>
          </cell>
          <cell r="G105">
            <v>0</v>
          </cell>
          <cell r="L105">
            <v>-1</v>
          </cell>
          <cell r="M105">
            <v>-1.5151515151515138</v>
          </cell>
          <cell r="P105">
            <v>1072287</v>
          </cell>
          <cell r="Q105">
            <v>992964</v>
          </cell>
          <cell r="R105">
            <v>935201</v>
          </cell>
          <cell r="S105">
            <v>0</v>
          </cell>
          <cell r="T105">
            <v>0</v>
          </cell>
          <cell r="Y105">
            <v>-57763</v>
          </cell>
          <cell r="Z105">
            <v>-5.8172300304945583</v>
          </cell>
          <cell r="AA105">
            <v>-4.3020785153430445</v>
          </cell>
          <cell r="AC105">
            <v>64440</v>
          </cell>
          <cell r="AD105">
            <v>58938</v>
          </cell>
          <cell r="AE105">
            <v>57691</v>
          </cell>
          <cell r="AF105">
            <v>0</v>
          </cell>
          <cell r="AG105">
            <v>0</v>
          </cell>
          <cell r="AL105">
            <v>-1247</v>
          </cell>
          <cell r="AM105">
            <v>-2.1157826868913099</v>
          </cell>
          <cell r="AP105">
            <v>1007847</v>
          </cell>
          <cell r="AQ105">
            <v>934026</v>
          </cell>
          <cell r="AR105">
            <v>877510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Y105">
            <v>-56516</v>
          </cell>
          <cell r="AZ105">
            <v>-6.0507951598777758</v>
          </cell>
          <cell r="BB105">
            <v>-96</v>
          </cell>
        </row>
        <row r="106">
          <cell r="A106">
            <v>97</v>
          </cell>
          <cell r="B106" t="str">
            <v>FITCHBURG</v>
          </cell>
          <cell r="C106">
            <v>178.83774834437088</v>
          </cell>
          <cell r="D106">
            <v>208</v>
          </cell>
          <cell r="E106">
            <v>179</v>
          </cell>
          <cell r="F106">
            <v>0</v>
          </cell>
          <cell r="G106">
            <v>0</v>
          </cell>
          <cell r="L106">
            <v>-29</v>
          </cell>
          <cell r="M106">
            <v>-13.942307692307686</v>
          </cell>
          <cell r="P106">
            <v>2016913</v>
          </cell>
          <cell r="Q106">
            <v>2486751</v>
          </cell>
          <cell r="R106">
            <v>2136718</v>
          </cell>
          <cell r="S106">
            <v>0</v>
          </cell>
          <cell r="T106">
            <v>0</v>
          </cell>
          <cell r="Y106">
            <v>-350033</v>
          </cell>
          <cell r="Z106">
            <v>-14.075916728293258</v>
          </cell>
          <cell r="AA106">
            <v>-0.13360903598557172</v>
          </cell>
          <cell r="AC106">
            <v>155235</v>
          </cell>
          <cell r="AD106">
            <v>549716.22457738756</v>
          </cell>
          <cell r="AE106">
            <v>270124.26773031044</v>
          </cell>
          <cell r="AF106">
            <v>0</v>
          </cell>
          <cell r="AG106">
            <v>0</v>
          </cell>
          <cell r="AL106">
            <v>-279591.95684707712</v>
          </cell>
          <cell r="AM106">
            <v>-50.861143322088168</v>
          </cell>
          <cell r="AP106">
            <v>1861678</v>
          </cell>
          <cell r="AQ106">
            <v>1937034.7754226124</v>
          </cell>
          <cell r="AR106">
            <v>1866593.7322696894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Y106">
            <v>-70441.043152922997</v>
          </cell>
          <cell r="AZ106">
            <v>-3.6365399344756022</v>
          </cell>
          <cell r="BB106">
            <v>-97</v>
          </cell>
        </row>
        <row r="107">
          <cell r="A107">
            <v>98</v>
          </cell>
          <cell r="B107" t="str">
            <v>FLORIDA</v>
          </cell>
          <cell r="C107">
            <v>1</v>
          </cell>
          <cell r="D107">
            <v>2</v>
          </cell>
          <cell r="E107">
            <v>3</v>
          </cell>
          <cell r="F107">
            <v>0</v>
          </cell>
          <cell r="G107">
            <v>0</v>
          </cell>
          <cell r="L107">
            <v>1</v>
          </cell>
          <cell r="M107">
            <v>50</v>
          </cell>
          <cell r="P107">
            <v>15937</v>
          </cell>
          <cell r="Q107">
            <v>32326</v>
          </cell>
          <cell r="R107">
            <v>55881</v>
          </cell>
          <cell r="S107">
            <v>0</v>
          </cell>
          <cell r="T107">
            <v>0</v>
          </cell>
          <cell r="Y107">
            <v>23555</v>
          </cell>
          <cell r="Z107">
            <v>72.867042009527935</v>
          </cell>
          <cell r="AA107">
            <v>22.867042009527935</v>
          </cell>
          <cell r="AC107">
            <v>893</v>
          </cell>
          <cell r="AD107">
            <v>14624.017959322506</v>
          </cell>
          <cell r="AE107">
            <v>39209.963656065658</v>
          </cell>
          <cell r="AF107">
            <v>0</v>
          </cell>
          <cell r="AG107">
            <v>0</v>
          </cell>
          <cell r="AL107">
            <v>24585.945696743154</v>
          </cell>
          <cell r="AM107">
            <v>168.12031936182166</v>
          </cell>
          <cell r="AP107">
            <v>15044</v>
          </cell>
          <cell r="AQ107">
            <v>17701.982040677496</v>
          </cell>
          <cell r="AR107">
            <v>16671.036343934342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Y107">
            <v>-1030.9456967431543</v>
          </cell>
          <cell r="AZ107">
            <v>-5.8238998004525033</v>
          </cell>
          <cell r="BB107">
            <v>-98</v>
          </cell>
        </row>
        <row r="108">
          <cell r="A108">
            <v>99</v>
          </cell>
          <cell r="B108" t="str">
            <v>FOXBOROUGH</v>
          </cell>
          <cell r="C108">
            <v>104.63667820069205</v>
          </cell>
          <cell r="D108">
            <v>109</v>
          </cell>
          <cell r="E108">
            <v>109</v>
          </cell>
          <cell r="F108">
            <v>0</v>
          </cell>
          <cell r="G108">
            <v>0</v>
          </cell>
          <cell r="L108">
            <v>0</v>
          </cell>
          <cell r="M108">
            <v>0</v>
          </cell>
          <cell r="P108">
            <v>1389052</v>
          </cell>
          <cell r="Q108">
            <v>1570799</v>
          </cell>
          <cell r="R108">
            <v>1513138</v>
          </cell>
          <cell r="S108">
            <v>0</v>
          </cell>
          <cell r="T108">
            <v>0</v>
          </cell>
          <cell r="Y108">
            <v>-57661</v>
          </cell>
          <cell r="Z108">
            <v>-3.6708070224134359</v>
          </cell>
          <cell r="AA108">
            <v>-3.6708070224134359</v>
          </cell>
          <cell r="AC108">
            <v>93440</v>
          </cell>
          <cell r="AD108">
            <v>244680.92708218299</v>
          </cell>
          <cell r="AE108">
            <v>212401.2064798699</v>
          </cell>
          <cell r="AF108">
            <v>0</v>
          </cell>
          <cell r="AG108">
            <v>0</v>
          </cell>
          <cell r="AL108">
            <v>-32279.720602313086</v>
          </cell>
          <cell r="AM108">
            <v>-13.192577364835234</v>
          </cell>
          <cell r="AP108">
            <v>1295612</v>
          </cell>
          <cell r="AQ108">
            <v>1326118.0729178169</v>
          </cell>
          <cell r="AR108">
            <v>1300736.7935201302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Y108">
            <v>-25381.279397686711</v>
          </cell>
          <cell r="AZ108">
            <v>-1.9139532079402999</v>
          </cell>
          <cell r="BB108">
            <v>-99</v>
          </cell>
        </row>
        <row r="109">
          <cell r="A109">
            <v>100</v>
          </cell>
          <cell r="B109" t="str">
            <v>FRAMINGHAM</v>
          </cell>
          <cell r="C109">
            <v>329.43189368770766</v>
          </cell>
          <cell r="D109">
            <v>338</v>
          </cell>
          <cell r="E109">
            <v>332</v>
          </cell>
          <cell r="F109">
            <v>0</v>
          </cell>
          <cell r="G109">
            <v>0</v>
          </cell>
          <cell r="L109">
            <v>-6</v>
          </cell>
          <cell r="M109">
            <v>-1.7751479289940808</v>
          </cell>
          <cell r="P109">
            <v>4343566</v>
          </cell>
          <cell r="Q109">
            <v>4728394</v>
          </cell>
          <cell r="R109">
            <v>4749841</v>
          </cell>
          <cell r="S109">
            <v>0</v>
          </cell>
          <cell r="T109">
            <v>0</v>
          </cell>
          <cell r="Y109">
            <v>21447</v>
          </cell>
          <cell r="Z109">
            <v>0.45357895302295947</v>
          </cell>
          <cell r="AA109">
            <v>2.2287268820170403</v>
          </cell>
          <cell r="AC109">
            <v>962734.43477845064</v>
          </cell>
          <cell r="AD109">
            <v>605609.37475005316</v>
          </cell>
          <cell r="AE109">
            <v>672974.46524517925</v>
          </cell>
          <cell r="AF109">
            <v>0</v>
          </cell>
          <cell r="AG109">
            <v>0</v>
          </cell>
          <cell r="AL109">
            <v>67365.090495126089</v>
          </cell>
          <cell r="AM109">
            <v>11.123521745833109</v>
          </cell>
          <cell r="AP109">
            <v>3380831.5652215495</v>
          </cell>
          <cell r="AQ109">
            <v>4122784.625249947</v>
          </cell>
          <cell r="AR109">
            <v>4076866.5347548206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Y109">
            <v>-45918.090495126322</v>
          </cell>
          <cell r="AZ109">
            <v>-1.1137639888802675</v>
          </cell>
          <cell r="BB109">
            <v>-100</v>
          </cell>
        </row>
        <row r="110">
          <cell r="A110">
            <v>101</v>
          </cell>
          <cell r="B110" t="str">
            <v>FRANKLIN</v>
          </cell>
          <cell r="C110">
            <v>428.19548448654427</v>
          </cell>
          <cell r="D110">
            <v>419</v>
          </cell>
          <cell r="E110">
            <v>430</v>
          </cell>
          <cell r="F110">
            <v>0</v>
          </cell>
          <cell r="G110">
            <v>0</v>
          </cell>
          <cell r="L110">
            <v>11</v>
          </cell>
          <cell r="M110">
            <v>2.6252983293556076</v>
          </cell>
          <cell r="P110">
            <v>4390056</v>
          </cell>
          <cell r="Q110">
            <v>4351270</v>
          </cell>
          <cell r="R110">
            <v>4593269</v>
          </cell>
          <cell r="S110">
            <v>0</v>
          </cell>
          <cell r="T110">
            <v>0</v>
          </cell>
          <cell r="Y110">
            <v>241999</v>
          </cell>
          <cell r="Z110">
            <v>5.5615716790730074</v>
          </cell>
          <cell r="AA110">
            <v>2.9362733497173998</v>
          </cell>
          <cell r="AC110">
            <v>672138.79938780563</v>
          </cell>
          <cell r="AD110">
            <v>374167</v>
          </cell>
          <cell r="AE110">
            <v>576148.59833730711</v>
          </cell>
          <cell r="AF110">
            <v>0</v>
          </cell>
          <cell r="AG110">
            <v>0</v>
          </cell>
          <cell r="AL110">
            <v>201981.59833730711</v>
          </cell>
          <cell r="AM110">
            <v>53.981670841444362</v>
          </cell>
          <cell r="AP110">
            <v>3717917.2006121944</v>
          </cell>
          <cell r="AQ110">
            <v>3977103</v>
          </cell>
          <cell r="AR110">
            <v>4017120.4016626929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Y110">
            <v>40017.401662692893</v>
          </cell>
          <cell r="AZ110">
            <v>1.0061947518757552</v>
          </cell>
          <cell r="BB110">
            <v>-101</v>
          </cell>
        </row>
        <row r="111">
          <cell r="A111">
            <v>102</v>
          </cell>
          <cell r="B111" t="str">
            <v>FREETOWN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L111">
            <v>0</v>
          </cell>
          <cell r="M111" t="str">
            <v>--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Y111">
            <v>0</v>
          </cell>
          <cell r="Z111" t="str">
            <v>--</v>
          </cell>
          <cell r="AA111" t="e">
            <v>#VALUE!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L111">
            <v>0</v>
          </cell>
          <cell r="AM111" t="str">
            <v>--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Y111">
            <v>0</v>
          </cell>
          <cell r="AZ111" t="str">
            <v>--</v>
          </cell>
          <cell r="BB111">
            <v>-102</v>
          </cell>
        </row>
        <row r="112">
          <cell r="A112">
            <v>103</v>
          </cell>
          <cell r="B112" t="str">
            <v>GARDNER</v>
          </cell>
          <cell r="C112">
            <v>14</v>
          </cell>
          <cell r="D112">
            <v>15</v>
          </cell>
          <cell r="E112">
            <v>11</v>
          </cell>
          <cell r="F112">
            <v>0</v>
          </cell>
          <cell r="G112">
            <v>0</v>
          </cell>
          <cell r="L112">
            <v>-4</v>
          </cell>
          <cell r="M112">
            <v>-26.666666666666671</v>
          </cell>
          <cell r="P112">
            <v>134628</v>
          </cell>
          <cell r="Q112">
            <v>172665</v>
          </cell>
          <cell r="R112">
            <v>124586</v>
          </cell>
          <cell r="S112">
            <v>0</v>
          </cell>
          <cell r="T112">
            <v>0</v>
          </cell>
          <cell r="Y112">
            <v>-48079</v>
          </cell>
          <cell r="Z112">
            <v>-27.845249471519995</v>
          </cell>
          <cell r="AA112">
            <v>-1.178582804853324</v>
          </cell>
          <cell r="AC112">
            <v>34007.28894447333</v>
          </cell>
          <cell r="AD112">
            <v>43427.975544876106</v>
          </cell>
          <cell r="AE112">
            <v>9823</v>
          </cell>
          <cell r="AF112">
            <v>0</v>
          </cell>
          <cell r="AG112">
            <v>0</v>
          </cell>
          <cell r="AL112">
            <v>-33604.975544876106</v>
          </cell>
          <cell r="AM112">
            <v>-77.38093964373391</v>
          </cell>
          <cell r="AP112">
            <v>100620.71105552667</v>
          </cell>
          <cell r="AQ112">
            <v>129237.0244551239</v>
          </cell>
          <cell r="AR112">
            <v>114763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Y112">
            <v>-14474.024455123901</v>
          </cell>
          <cell r="AZ112">
            <v>-11.199595871344004</v>
          </cell>
          <cell r="BB112">
            <v>-103</v>
          </cell>
        </row>
        <row r="113">
          <cell r="A113">
            <v>104</v>
          </cell>
          <cell r="B113" t="str">
            <v>AQUINNAH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L113">
            <v>0</v>
          </cell>
          <cell r="M113" t="str">
            <v>--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Y113">
            <v>0</v>
          </cell>
          <cell r="Z113" t="str">
            <v>--</v>
          </cell>
          <cell r="AA113" t="e">
            <v>#VALUE!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L113">
            <v>0</v>
          </cell>
          <cell r="AM113" t="str">
            <v>--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Y113">
            <v>0</v>
          </cell>
          <cell r="AZ113" t="str">
            <v>--</v>
          </cell>
          <cell r="BB113">
            <v>-104</v>
          </cell>
        </row>
        <row r="114">
          <cell r="A114">
            <v>105</v>
          </cell>
          <cell r="B114" t="str">
            <v>GEORGETOWN</v>
          </cell>
          <cell r="C114">
            <v>1</v>
          </cell>
          <cell r="D114">
            <v>2</v>
          </cell>
          <cell r="E114">
            <v>2</v>
          </cell>
          <cell r="F114">
            <v>0</v>
          </cell>
          <cell r="G114">
            <v>0</v>
          </cell>
          <cell r="L114">
            <v>0</v>
          </cell>
          <cell r="M114">
            <v>0</v>
          </cell>
          <cell r="P114">
            <v>10312</v>
          </cell>
          <cell r="Q114">
            <v>23372</v>
          </cell>
          <cell r="R114">
            <v>22866</v>
          </cell>
          <cell r="S114">
            <v>0</v>
          </cell>
          <cell r="T114">
            <v>0</v>
          </cell>
          <cell r="Y114">
            <v>-506</v>
          </cell>
          <cell r="Z114">
            <v>-2.1649837412288209</v>
          </cell>
          <cell r="AA114">
            <v>-2.1649837412288209</v>
          </cell>
          <cell r="AC114">
            <v>893</v>
          </cell>
          <cell r="AD114">
            <v>11866.03126684802</v>
          </cell>
          <cell r="AE114">
            <v>12949.781309119495</v>
          </cell>
          <cell r="AF114">
            <v>0</v>
          </cell>
          <cell r="AG114">
            <v>0</v>
          </cell>
          <cell r="AL114">
            <v>1083.7500422714747</v>
          </cell>
          <cell r="AM114">
            <v>9.1332141126184041</v>
          </cell>
          <cell r="AP114">
            <v>9419</v>
          </cell>
          <cell r="AQ114">
            <v>11505.96873315198</v>
          </cell>
          <cell r="AR114">
            <v>9916.2186908805052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Y114">
            <v>-1589.7500422714747</v>
          </cell>
          <cell r="AZ114">
            <v>-13.816742241711044</v>
          </cell>
          <cell r="BB114">
            <v>-105</v>
          </cell>
        </row>
        <row r="115">
          <cell r="A115">
            <v>106</v>
          </cell>
          <cell r="B115" t="str">
            <v>GILL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L115">
            <v>0</v>
          </cell>
          <cell r="M115" t="str">
            <v>--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Y115">
            <v>0</v>
          </cell>
          <cell r="Z115" t="str">
            <v>--</v>
          </cell>
          <cell r="AA115" t="e">
            <v>#VALUE!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L115">
            <v>0</v>
          </cell>
          <cell r="AM115" t="str">
            <v>--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Y115">
            <v>0</v>
          </cell>
          <cell r="AZ115" t="str">
            <v>--</v>
          </cell>
          <cell r="BB115">
            <v>-106</v>
          </cell>
        </row>
        <row r="116">
          <cell r="A116">
            <v>107</v>
          </cell>
          <cell r="B116" t="str">
            <v>GLOUCESTER</v>
          </cell>
          <cell r="C116">
            <v>2</v>
          </cell>
          <cell r="D116">
            <v>1</v>
          </cell>
          <cell r="E116">
            <v>1</v>
          </cell>
          <cell r="F116">
            <v>0</v>
          </cell>
          <cell r="G116">
            <v>0</v>
          </cell>
          <cell r="L116">
            <v>0</v>
          </cell>
          <cell r="M116">
            <v>0</v>
          </cell>
          <cell r="P116">
            <v>28796</v>
          </cell>
          <cell r="Q116">
            <v>14682</v>
          </cell>
          <cell r="R116">
            <v>15250</v>
          </cell>
          <cell r="S116">
            <v>0</v>
          </cell>
          <cell r="T116">
            <v>0</v>
          </cell>
          <cell r="Y116">
            <v>568</v>
          </cell>
          <cell r="Z116">
            <v>3.8686827407710123</v>
          </cell>
          <cell r="AA116">
            <v>3.8686827407710123</v>
          </cell>
          <cell r="AC116">
            <v>15457.220561873031</v>
          </cell>
          <cell r="AD116">
            <v>893</v>
          </cell>
          <cell r="AE116">
            <v>889</v>
          </cell>
          <cell r="AF116">
            <v>0</v>
          </cell>
          <cell r="AG116">
            <v>0</v>
          </cell>
          <cell r="AL116">
            <v>-4</v>
          </cell>
          <cell r="AM116">
            <v>-0.44792833146696243</v>
          </cell>
          <cell r="AP116">
            <v>13338.779438126969</v>
          </cell>
          <cell r="AQ116">
            <v>13789</v>
          </cell>
          <cell r="AR116">
            <v>14361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Y116">
            <v>572</v>
          </cell>
          <cell r="AZ116">
            <v>4.1482340996446432</v>
          </cell>
          <cell r="BB116">
            <v>-107</v>
          </cell>
        </row>
        <row r="117">
          <cell r="A117">
            <v>108</v>
          </cell>
          <cell r="B117" t="str">
            <v>GOSHEN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L117">
            <v>0</v>
          </cell>
          <cell r="M117" t="str">
            <v>--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Y117">
            <v>0</v>
          </cell>
          <cell r="Z117" t="str">
            <v>--</v>
          </cell>
          <cell r="AA117" t="e">
            <v>#VALUE!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L117">
            <v>0</v>
          </cell>
          <cell r="AM117" t="str">
            <v>--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Y117">
            <v>0</v>
          </cell>
          <cell r="AZ117" t="str">
            <v>--</v>
          </cell>
          <cell r="BB117">
            <v>-108</v>
          </cell>
        </row>
        <row r="118">
          <cell r="A118">
            <v>109</v>
          </cell>
          <cell r="B118" t="str">
            <v>GOSNOLD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L118">
            <v>0</v>
          </cell>
          <cell r="M118" t="str">
            <v>--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Y118">
            <v>0</v>
          </cell>
          <cell r="Z118" t="str">
            <v>--</v>
          </cell>
          <cell r="AA118" t="e">
            <v>#VALUE!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L118">
            <v>0</v>
          </cell>
          <cell r="AM118" t="str">
            <v>--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Y118">
            <v>0</v>
          </cell>
          <cell r="AZ118" t="str">
            <v>--</v>
          </cell>
          <cell r="BB118">
            <v>-109</v>
          </cell>
        </row>
        <row r="119">
          <cell r="A119">
            <v>110</v>
          </cell>
          <cell r="B119" t="str">
            <v>GRAFTON</v>
          </cell>
          <cell r="C119">
            <v>48.510157808815521</v>
          </cell>
          <cell r="D119">
            <v>47</v>
          </cell>
          <cell r="E119">
            <v>44</v>
          </cell>
          <cell r="F119">
            <v>0</v>
          </cell>
          <cell r="G119">
            <v>0</v>
          </cell>
          <cell r="L119">
            <v>-3</v>
          </cell>
          <cell r="M119">
            <v>-6.3829787234042534</v>
          </cell>
          <cell r="P119">
            <v>538990</v>
          </cell>
          <cell r="Q119">
            <v>550330</v>
          </cell>
          <cell r="R119">
            <v>481000</v>
          </cell>
          <cell r="S119">
            <v>0</v>
          </cell>
          <cell r="T119">
            <v>0</v>
          </cell>
          <cell r="Y119">
            <v>-69330</v>
          </cell>
          <cell r="Z119">
            <v>-12.597895807969762</v>
          </cell>
          <cell r="AA119">
            <v>-6.2149170845655082</v>
          </cell>
          <cell r="AC119">
            <v>47974.833792408717</v>
          </cell>
          <cell r="AD119">
            <v>51417.24940450408</v>
          </cell>
          <cell r="AE119">
            <v>38348</v>
          </cell>
          <cell r="AF119">
            <v>0</v>
          </cell>
          <cell r="AG119">
            <v>0</v>
          </cell>
          <cell r="AL119">
            <v>-13069.24940450408</v>
          </cell>
          <cell r="AM119">
            <v>-25.418025187786942</v>
          </cell>
          <cell r="AP119">
            <v>491015.1662075913</v>
          </cell>
          <cell r="AQ119">
            <v>498912.75059549592</v>
          </cell>
          <cell r="AR119">
            <v>442652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Y119">
            <v>-56260.75059549592</v>
          </cell>
          <cell r="AZ119">
            <v>-11.276671227252422</v>
          </cell>
          <cell r="BB119">
            <v>-110</v>
          </cell>
        </row>
        <row r="120">
          <cell r="A120">
            <v>111</v>
          </cell>
          <cell r="B120" t="str">
            <v>GRANBY</v>
          </cell>
          <cell r="C120">
            <v>18</v>
          </cell>
          <cell r="D120">
            <v>23</v>
          </cell>
          <cell r="E120">
            <v>22</v>
          </cell>
          <cell r="F120">
            <v>0</v>
          </cell>
          <cell r="G120">
            <v>0</v>
          </cell>
          <cell r="L120">
            <v>-1</v>
          </cell>
          <cell r="M120">
            <v>-4.3478260869565188</v>
          </cell>
          <cell r="P120">
            <v>220586</v>
          </cell>
          <cell r="Q120">
            <v>275190</v>
          </cell>
          <cell r="R120">
            <v>324033</v>
          </cell>
          <cell r="S120">
            <v>0</v>
          </cell>
          <cell r="T120">
            <v>0</v>
          </cell>
          <cell r="Y120">
            <v>48843</v>
          </cell>
          <cell r="Z120">
            <v>17.74882808241578</v>
          </cell>
          <cell r="AA120">
            <v>22.0966541693723</v>
          </cell>
          <cell r="AC120">
            <v>62126.358705517981</v>
          </cell>
          <cell r="AD120">
            <v>61978.392121021709</v>
          </cell>
          <cell r="AE120">
            <v>115145.41178075311</v>
          </cell>
          <cell r="AF120">
            <v>0</v>
          </cell>
          <cell r="AG120">
            <v>0</v>
          </cell>
          <cell r="AL120">
            <v>53167.019659731406</v>
          </cell>
          <cell r="AM120">
            <v>85.783154161074677</v>
          </cell>
          <cell r="AP120">
            <v>158459.64129448202</v>
          </cell>
          <cell r="AQ120">
            <v>213211.60787897831</v>
          </cell>
          <cell r="AR120">
            <v>208887.58821924689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Y120">
            <v>-4324.0196597314207</v>
          </cell>
          <cell r="AZ120">
            <v>-2.0280413917171836</v>
          </cell>
          <cell r="BB120">
            <v>-111</v>
          </cell>
        </row>
        <row r="121">
          <cell r="A121">
            <v>112</v>
          </cell>
          <cell r="B121" t="str">
            <v>GRANVILLE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L121">
            <v>0</v>
          </cell>
          <cell r="M121" t="str">
            <v>--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Y121">
            <v>0</v>
          </cell>
          <cell r="Z121" t="str">
            <v>--</v>
          </cell>
          <cell r="AA121" t="e">
            <v>#VALUE!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L121">
            <v>0</v>
          </cell>
          <cell r="AM121" t="str">
            <v>--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Y121">
            <v>0</v>
          </cell>
          <cell r="AZ121" t="str">
            <v>--</v>
          </cell>
          <cell r="BB121">
            <v>-112</v>
          </cell>
        </row>
        <row r="122">
          <cell r="A122">
            <v>113</v>
          </cell>
          <cell r="B122" t="str">
            <v>GREAT BARRINGTON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L122">
            <v>0</v>
          </cell>
          <cell r="M122" t="str">
            <v>--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Y122">
            <v>0</v>
          </cell>
          <cell r="Z122" t="str">
            <v>--</v>
          </cell>
          <cell r="AA122" t="e">
            <v>#VALUE!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L122">
            <v>0</v>
          </cell>
          <cell r="AM122" t="str">
            <v>--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Y122">
            <v>0</v>
          </cell>
          <cell r="AZ122" t="str">
            <v>--</v>
          </cell>
          <cell r="BB122">
            <v>-113</v>
          </cell>
        </row>
        <row r="123">
          <cell r="A123">
            <v>114</v>
          </cell>
          <cell r="B123" t="str">
            <v>GREENFIELD</v>
          </cell>
          <cell r="C123">
            <v>99.275593131209675</v>
          </cell>
          <cell r="D123">
            <v>94</v>
          </cell>
          <cell r="E123">
            <v>89</v>
          </cell>
          <cell r="F123">
            <v>0</v>
          </cell>
          <cell r="G123">
            <v>0</v>
          </cell>
          <cell r="L123">
            <v>-5</v>
          </cell>
          <cell r="M123">
            <v>-5.3191489361702153</v>
          </cell>
          <cell r="P123">
            <v>1189461</v>
          </cell>
          <cell r="Q123">
            <v>1157809</v>
          </cell>
          <cell r="R123">
            <v>1063257</v>
          </cell>
          <cell r="S123">
            <v>0</v>
          </cell>
          <cell r="T123">
            <v>0</v>
          </cell>
          <cell r="Y123">
            <v>-94552</v>
          </cell>
          <cell r="Z123">
            <v>-8.1664592346406</v>
          </cell>
          <cell r="AA123">
            <v>-2.8473102984703846</v>
          </cell>
          <cell r="AC123">
            <v>86755</v>
          </cell>
          <cell r="AD123">
            <v>83942</v>
          </cell>
          <cell r="AE123">
            <v>79428</v>
          </cell>
          <cell r="AF123">
            <v>0</v>
          </cell>
          <cell r="AG123">
            <v>0</v>
          </cell>
          <cell r="AL123">
            <v>-4514</v>
          </cell>
          <cell r="AM123">
            <v>-5.3775225751113815</v>
          </cell>
          <cell r="AP123">
            <v>1102706</v>
          </cell>
          <cell r="AQ123">
            <v>1073867</v>
          </cell>
          <cell r="AR123">
            <v>983829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Y123">
            <v>-90038</v>
          </cell>
          <cell r="AZ123">
            <v>-8.3844647428405921</v>
          </cell>
          <cell r="BB123">
            <v>-114</v>
          </cell>
        </row>
        <row r="124">
          <cell r="A124">
            <v>115</v>
          </cell>
          <cell r="B124" t="str">
            <v>GROTON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L124">
            <v>0</v>
          </cell>
          <cell r="M124" t="str">
            <v>--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Y124">
            <v>0</v>
          </cell>
          <cell r="Z124" t="str">
            <v>--</v>
          </cell>
          <cell r="AA124" t="e">
            <v>#VALUE!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L124">
            <v>0</v>
          </cell>
          <cell r="AM124" t="str">
            <v>--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Y124">
            <v>0</v>
          </cell>
          <cell r="AZ124" t="str">
            <v>--</v>
          </cell>
          <cell r="BB124">
            <v>-115</v>
          </cell>
        </row>
        <row r="125">
          <cell r="A125">
            <v>116</v>
          </cell>
          <cell r="B125" t="str">
            <v>GROVELAND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L125">
            <v>0</v>
          </cell>
          <cell r="M125" t="str">
            <v>--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Y125">
            <v>0</v>
          </cell>
          <cell r="Z125" t="str">
            <v>--</v>
          </cell>
          <cell r="AA125" t="e">
            <v>#VALUE!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L125">
            <v>0</v>
          </cell>
          <cell r="AM125" t="str">
            <v>--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Y125">
            <v>0</v>
          </cell>
          <cell r="AZ125" t="str">
            <v>--</v>
          </cell>
          <cell r="BB125">
            <v>-116</v>
          </cell>
        </row>
        <row r="126">
          <cell r="A126">
            <v>117</v>
          </cell>
          <cell r="B126" t="str">
            <v>HADLEY</v>
          </cell>
          <cell r="C126">
            <v>37.363481228668945</v>
          </cell>
          <cell r="D126">
            <v>42</v>
          </cell>
          <cell r="E126">
            <v>39</v>
          </cell>
          <cell r="F126">
            <v>0</v>
          </cell>
          <cell r="G126">
            <v>0</v>
          </cell>
          <cell r="L126">
            <v>-3</v>
          </cell>
          <cell r="M126">
            <v>-7.1428571428571397</v>
          </cell>
          <cell r="P126">
            <v>504216</v>
          </cell>
          <cell r="Q126">
            <v>556876</v>
          </cell>
          <cell r="R126">
            <v>536912</v>
          </cell>
          <cell r="S126">
            <v>0</v>
          </cell>
          <cell r="T126">
            <v>0</v>
          </cell>
          <cell r="Y126">
            <v>-19964</v>
          </cell>
          <cell r="Z126">
            <v>-3.5849991739633214</v>
          </cell>
          <cell r="AA126">
            <v>3.5578579688938183</v>
          </cell>
          <cell r="AC126">
            <v>120326.47000993302</v>
          </cell>
          <cell r="AD126">
            <v>76916.461688498413</v>
          </cell>
          <cell r="AE126">
            <v>63817.380851340888</v>
          </cell>
          <cell r="AF126">
            <v>0</v>
          </cell>
          <cell r="AG126">
            <v>0</v>
          </cell>
          <cell r="AL126">
            <v>-13099.080837157526</v>
          </cell>
          <cell r="AM126">
            <v>-17.030269658278208</v>
          </cell>
          <cell r="AP126">
            <v>383889.52999006701</v>
          </cell>
          <cell r="AQ126">
            <v>479959.53831150162</v>
          </cell>
          <cell r="AR126">
            <v>473094.61914865911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Y126">
            <v>-6864.9191628425033</v>
          </cell>
          <cell r="AZ126">
            <v>-1.4303120606777187</v>
          </cell>
          <cell r="BB126">
            <v>-117</v>
          </cell>
        </row>
        <row r="127">
          <cell r="A127">
            <v>118</v>
          </cell>
          <cell r="B127" t="str">
            <v>HALIFAX</v>
          </cell>
          <cell r="C127">
            <v>1</v>
          </cell>
          <cell r="D127">
            <v>1</v>
          </cell>
          <cell r="E127">
            <v>1</v>
          </cell>
          <cell r="F127">
            <v>0</v>
          </cell>
          <cell r="G127">
            <v>0</v>
          </cell>
          <cell r="L127">
            <v>0</v>
          </cell>
          <cell r="M127">
            <v>0</v>
          </cell>
          <cell r="P127">
            <v>12105</v>
          </cell>
          <cell r="Q127">
            <v>11419</v>
          </cell>
          <cell r="R127">
            <v>11677</v>
          </cell>
          <cell r="S127">
            <v>0</v>
          </cell>
          <cell r="T127">
            <v>0</v>
          </cell>
          <cell r="Y127">
            <v>258</v>
          </cell>
          <cell r="Z127">
            <v>2.2593922410018452</v>
          </cell>
          <cell r="AA127">
            <v>2.2593922410018452</v>
          </cell>
          <cell r="AC127">
            <v>11679.891269508826</v>
          </cell>
          <cell r="AD127">
            <v>893</v>
          </cell>
          <cell r="AE127">
            <v>893</v>
          </cell>
          <cell r="AF127">
            <v>0</v>
          </cell>
          <cell r="AG127">
            <v>0</v>
          </cell>
          <cell r="AL127">
            <v>0</v>
          </cell>
          <cell r="AM127">
            <v>0</v>
          </cell>
          <cell r="AP127">
            <v>425.10873049117436</v>
          </cell>
          <cell r="AQ127">
            <v>10526</v>
          </cell>
          <cell r="AR127">
            <v>10784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Y127">
            <v>258</v>
          </cell>
          <cell r="AZ127">
            <v>2.4510735322059718</v>
          </cell>
          <cell r="BB127">
            <v>-118</v>
          </cell>
        </row>
        <row r="128">
          <cell r="A128">
            <v>119</v>
          </cell>
          <cell r="B128" t="str">
            <v>HAMILTON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L128">
            <v>0</v>
          </cell>
          <cell r="M128" t="str">
            <v>--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Y128">
            <v>0</v>
          </cell>
          <cell r="Z128" t="str">
            <v>--</v>
          </cell>
          <cell r="AA128" t="e">
            <v>#VALUE!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L128">
            <v>0</v>
          </cell>
          <cell r="AM128" t="str">
            <v>--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Y128">
            <v>0</v>
          </cell>
          <cell r="AZ128" t="str">
            <v>--</v>
          </cell>
          <cell r="BB128">
            <v>-119</v>
          </cell>
        </row>
        <row r="129">
          <cell r="A129">
            <v>120</v>
          </cell>
          <cell r="B129" t="str">
            <v>HAMPDEN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L129">
            <v>0</v>
          </cell>
          <cell r="M129" t="str">
            <v>--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Y129">
            <v>0</v>
          </cell>
          <cell r="Z129" t="str">
            <v>--</v>
          </cell>
          <cell r="AA129" t="e">
            <v>#VALUE!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L129">
            <v>0</v>
          </cell>
          <cell r="AM129" t="str">
            <v>--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Y129">
            <v>0</v>
          </cell>
          <cell r="AZ129" t="str">
            <v>--</v>
          </cell>
          <cell r="BB129">
            <v>-120</v>
          </cell>
        </row>
        <row r="130">
          <cell r="A130">
            <v>121</v>
          </cell>
          <cell r="B130" t="str">
            <v>HANCOCK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L130">
            <v>0</v>
          </cell>
          <cell r="M130" t="str">
            <v>--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Y130">
            <v>0</v>
          </cell>
          <cell r="Z130" t="str">
            <v>--</v>
          </cell>
          <cell r="AA130" t="e">
            <v>#VALUE!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L130">
            <v>0</v>
          </cell>
          <cell r="AM130" t="str">
            <v>--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Y130">
            <v>0</v>
          </cell>
          <cell r="AZ130" t="str">
            <v>--</v>
          </cell>
          <cell r="BB130">
            <v>-121</v>
          </cell>
        </row>
        <row r="131">
          <cell r="A131">
            <v>122</v>
          </cell>
          <cell r="B131" t="str">
            <v>HANOVER</v>
          </cell>
          <cell r="C131">
            <v>32</v>
          </cell>
          <cell r="D131">
            <v>33</v>
          </cell>
          <cell r="E131">
            <v>30</v>
          </cell>
          <cell r="F131">
            <v>0</v>
          </cell>
          <cell r="G131">
            <v>0</v>
          </cell>
          <cell r="L131">
            <v>-3</v>
          </cell>
          <cell r="M131">
            <v>-9.0909090909090935</v>
          </cell>
          <cell r="P131">
            <v>350944</v>
          </cell>
          <cell r="Q131">
            <v>370755</v>
          </cell>
          <cell r="R131">
            <v>359220</v>
          </cell>
          <cell r="S131">
            <v>0</v>
          </cell>
          <cell r="T131">
            <v>0</v>
          </cell>
          <cell r="Y131">
            <v>-11535</v>
          </cell>
          <cell r="Z131">
            <v>-3.111218999069465</v>
          </cell>
          <cell r="AA131">
            <v>5.979690091839629</v>
          </cell>
          <cell r="AC131">
            <v>41414.055396033335</v>
          </cell>
          <cell r="AD131">
            <v>45142.052642905473</v>
          </cell>
          <cell r="AE131">
            <v>36422.961798504446</v>
          </cell>
          <cell r="AF131">
            <v>0</v>
          </cell>
          <cell r="AG131">
            <v>0</v>
          </cell>
          <cell r="AL131">
            <v>-8719.0908444010274</v>
          </cell>
          <cell r="AM131">
            <v>-19.314785956618042</v>
          </cell>
          <cell r="AP131">
            <v>309529.94460396667</v>
          </cell>
          <cell r="AQ131">
            <v>325612.9473570945</v>
          </cell>
          <cell r="AR131">
            <v>322797.03820149554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Y131">
            <v>-2815.909155598958</v>
          </cell>
          <cell r="AZ131">
            <v>-0.86480257571293073</v>
          </cell>
          <cell r="BB131">
            <v>-122</v>
          </cell>
        </row>
        <row r="132">
          <cell r="A132">
            <v>123</v>
          </cell>
          <cell r="B132" t="str">
            <v>HANSON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L132">
            <v>0</v>
          </cell>
          <cell r="M132" t="str">
            <v>--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Y132">
            <v>0</v>
          </cell>
          <cell r="Z132" t="str">
            <v>--</v>
          </cell>
          <cell r="AA132" t="e">
            <v>#VALUE!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L132">
            <v>0</v>
          </cell>
          <cell r="AM132" t="str">
            <v>--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Y132">
            <v>0</v>
          </cell>
          <cell r="AZ132" t="str">
            <v>--</v>
          </cell>
          <cell r="BB132">
            <v>-123</v>
          </cell>
        </row>
        <row r="133">
          <cell r="A133">
            <v>124</v>
          </cell>
          <cell r="B133" t="str">
            <v>HARDWICK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L133">
            <v>0</v>
          </cell>
          <cell r="M133" t="str">
            <v>--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Y133">
            <v>0</v>
          </cell>
          <cell r="Z133" t="str">
            <v>--</v>
          </cell>
          <cell r="AA133" t="e">
            <v>#VALUE!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L133">
            <v>0</v>
          </cell>
          <cell r="AM133" t="str">
            <v>--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Y133">
            <v>0</v>
          </cell>
          <cell r="AZ133" t="str">
            <v>--</v>
          </cell>
          <cell r="BB133">
            <v>-124</v>
          </cell>
        </row>
        <row r="134">
          <cell r="A134">
            <v>125</v>
          </cell>
          <cell r="B134" t="str">
            <v>HARVARD</v>
          </cell>
          <cell r="C134">
            <v>22.999999999999996</v>
          </cell>
          <cell r="D134">
            <v>20</v>
          </cell>
          <cell r="E134">
            <v>20</v>
          </cell>
          <cell r="F134">
            <v>0</v>
          </cell>
          <cell r="G134">
            <v>0</v>
          </cell>
          <cell r="L134">
            <v>0</v>
          </cell>
          <cell r="M134">
            <v>0</v>
          </cell>
          <cell r="P134">
            <v>328298</v>
          </cell>
          <cell r="Q134">
            <v>305544</v>
          </cell>
          <cell r="R134">
            <v>308346</v>
          </cell>
          <cell r="S134">
            <v>0</v>
          </cell>
          <cell r="T134">
            <v>0</v>
          </cell>
          <cell r="Y134">
            <v>2802</v>
          </cell>
          <cell r="Z134">
            <v>0.91705286309009537</v>
          </cell>
          <cell r="AA134">
            <v>0.91705286309009537</v>
          </cell>
          <cell r="AC134">
            <v>54271.208087654428</v>
          </cell>
          <cell r="AD134">
            <v>17860</v>
          </cell>
          <cell r="AE134">
            <v>17797</v>
          </cell>
          <cell r="AF134">
            <v>0</v>
          </cell>
          <cell r="AG134">
            <v>0</v>
          </cell>
          <cell r="AL134">
            <v>-63</v>
          </cell>
          <cell r="AM134">
            <v>-0.35274356103023319</v>
          </cell>
          <cell r="AP134">
            <v>274026.79191234556</v>
          </cell>
          <cell r="AQ134">
            <v>287684</v>
          </cell>
          <cell r="AR134">
            <v>290549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Y134">
            <v>2865</v>
          </cell>
          <cell r="AZ134">
            <v>0.99588437313162803</v>
          </cell>
          <cell r="BB134">
            <v>-125</v>
          </cell>
        </row>
        <row r="135">
          <cell r="A135">
            <v>126</v>
          </cell>
          <cell r="B135" t="str">
            <v>HARWICH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L135">
            <v>0</v>
          </cell>
          <cell r="M135" t="str">
            <v>--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Y135">
            <v>0</v>
          </cell>
          <cell r="Z135" t="str">
            <v>--</v>
          </cell>
          <cell r="AA135" t="e">
            <v>#VALUE!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L135">
            <v>0</v>
          </cell>
          <cell r="AM135" t="str">
            <v>--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Y135">
            <v>0</v>
          </cell>
          <cell r="AZ135" t="str">
            <v>--</v>
          </cell>
          <cell r="BB135">
            <v>-126</v>
          </cell>
        </row>
        <row r="136">
          <cell r="A136">
            <v>127</v>
          </cell>
          <cell r="B136" t="str">
            <v>HATFIELD</v>
          </cell>
          <cell r="C136">
            <v>10.578326435469293</v>
          </cell>
          <cell r="D136">
            <v>10</v>
          </cell>
          <cell r="E136">
            <v>9</v>
          </cell>
          <cell r="F136">
            <v>0</v>
          </cell>
          <cell r="G136">
            <v>0</v>
          </cell>
          <cell r="L136">
            <v>-1</v>
          </cell>
          <cell r="M136">
            <v>-9.9999999999999982</v>
          </cell>
          <cell r="P136">
            <v>127608</v>
          </cell>
          <cell r="Q136">
            <v>121532</v>
          </cell>
          <cell r="R136">
            <v>109584</v>
          </cell>
          <cell r="S136">
            <v>0</v>
          </cell>
          <cell r="T136">
            <v>0</v>
          </cell>
          <cell r="Y136">
            <v>-11948</v>
          </cell>
          <cell r="Z136">
            <v>-9.8311555804232675</v>
          </cell>
          <cell r="AA136">
            <v>0.16884441957673069</v>
          </cell>
          <cell r="AC136">
            <v>14926.810419999154</v>
          </cell>
          <cell r="AD136">
            <v>8930</v>
          </cell>
          <cell r="AE136">
            <v>8037</v>
          </cell>
          <cell r="AF136">
            <v>0</v>
          </cell>
          <cell r="AG136">
            <v>0</v>
          </cell>
          <cell r="AL136">
            <v>-893</v>
          </cell>
          <cell r="AM136">
            <v>-9.9999999999999982</v>
          </cell>
          <cell r="AP136">
            <v>112681.18958000085</v>
          </cell>
          <cell r="AQ136">
            <v>112602</v>
          </cell>
          <cell r="AR136">
            <v>101547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Y136">
            <v>-11055</v>
          </cell>
          <cell r="AZ136">
            <v>-9.8177652261949184</v>
          </cell>
          <cell r="BB136">
            <v>-127</v>
          </cell>
        </row>
        <row r="137">
          <cell r="A137">
            <v>128</v>
          </cell>
          <cell r="B137" t="str">
            <v>HAVERHILL</v>
          </cell>
          <cell r="C137">
            <v>311.23146961777013</v>
          </cell>
          <cell r="D137">
            <v>306</v>
          </cell>
          <cell r="E137">
            <v>309</v>
          </cell>
          <cell r="F137">
            <v>0</v>
          </cell>
          <cell r="G137">
            <v>0</v>
          </cell>
          <cell r="L137">
            <v>3</v>
          </cell>
          <cell r="M137">
            <v>0.98039215686274161</v>
          </cell>
          <cell r="P137">
            <v>3090906</v>
          </cell>
          <cell r="Q137">
            <v>3048937</v>
          </cell>
          <cell r="R137">
            <v>3074894</v>
          </cell>
          <cell r="S137">
            <v>0</v>
          </cell>
          <cell r="T137">
            <v>0</v>
          </cell>
          <cell r="Y137">
            <v>25957</v>
          </cell>
          <cell r="Z137">
            <v>0.85134589530710958</v>
          </cell>
          <cell r="AA137">
            <v>-0.12904626155563204</v>
          </cell>
          <cell r="AC137">
            <v>439145.5354210065</v>
          </cell>
          <cell r="AD137">
            <v>273258</v>
          </cell>
          <cell r="AE137">
            <v>275937</v>
          </cell>
          <cell r="AF137">
            <v>0</v>
          </cell>
          <cell r="AG137">
            <v>0</v>
          </cell>
          <cell r="AL137">
            <v>2679</v>
          </cell>
          <cell r="AM137">
            <v>0.98039215686274161</v>
          </cell>
          <cell r="AP137">
            <v>2651760.4645789936</v>
          </cell>
          <cell r="AQ137">
            <v>2775679</v>
          </cell>
          <cell r="AR137">
            <v>2798957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Y137">
            <v>23278</v>
          </cell>
          <cell r="AZ137">
            <v>0.8386416440806066</v>
          </cell>
          <cell r="BB137">
            <v>-128</v>
          </cell>
        </row>
        <row r="138">
          <cell r="A138">
            <v>129</v>
          </cell>
          <cell r="B138" t="str">
            <v>HAWLEY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L138">
            <v>0</v>
          </cell>
          <cell r="M138" t="str">
            <v>--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Y138">
            <v>0</v>
          </cell>
          <cell r="Z138" t="str">
            <v>--</v>
          </cell>
          <cell r="AA138" t="e">
            <v>#VALUE!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L138">
            <v>0</v>
          </cell>
          <cell r="AM138" t="str">
            <v>--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Y138">
            <v>0</v>
          </cell>
          <cell r="AZ138" t="str">
            <v>--</v>
          </cell>
          <cell r="BB138">
            <v>-129</v>
          </cell>
        </row>
        <row r="139">
          <cell r="A139">
            <v>130</v>
          </cell>
          <cell r="B139" t="str">
            <v>HEATH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L139">
            <v>0</v>
          </cell>
          <cell r="M139" t="str">
            <v>--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Y139">
            <v>0</v>
          </cell>
          <cell r="Z139" t="str">
            <v>--</v>
          </cell>
          <cell r="AA139" t="e">
            <v>#VALUE!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L139">
            <v>0</v>
          </cell>
          <cell r="AM139" t="str">
            <v>--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Y139">
            <v>0</v>
          </cell>
          <cell r="AZ139" t="str">
            <v>--</v>
          </cell>
          <cell r="BB139">
            <v>-130</v>
          </cell>
        </row>
        <row r="140">
          <cell r="A140">
            <v>131</v>
          </cell>
          <cell r="B140" t="str">
            <v>HINGHAM</v>
          </cell>
          <cell r="C140">
            <v>5.8716216216216219</v>
          </cell>
          <cell r="D140">
            <v>6</v>
          </cell>
          <cell r="E140">
            <v>11</v>
          </cell>
          <cell r="F140">
            <v>0</v>
          </cell>
          <cell r="G140">
            <v>0</v>
          </cell>
          <cell r="L140">
            <v>5</v>
          </cell>
          <cell r="M140">
            <v>83.333333333333329</v>
          </cell>
          <cell r="P140">
            <v>61002</v>
          </cell>
          <cell r="Q140">
            <v>77110</v>
          </cell>
          <cell r="R140">
            <v>142831</v>
          </cell>
          <cell r="S140">
            <v>0</v>
          </cell>
          <cell r="T140">
            <v>0</v>
          </cell>
          <cell r="Y140">
            <v>65721</v>
          </cell>
          <cell r="Z140">
            <v>85.230190636752695</v>
          </cell>
          <cell r="AA140">
            <v>1.8968573034193668</v>
          </cell>
          <cell r="AC140">
            <v>4425.0425899947995</v>
          </cell>
          <cell r="AD140">
            <v>17867.942642344467</v>
          </cell>
          <cell r="AE140">
            <v>82923.221733910308</v>
          </cell>
          <cell r="AF140">
            <v>0</v>
          </cell>
          <cell r="AG140">
            <v>0</v>
          </cell>
          <cell r="AL140">
            <v>65055.279091565841</v>
          </cell>
          <cell r="AM140">
            <v>364.08936604371081</v>
          </cell>
          <cell r="AP140">
            <v>56576.957410005198</v>
          </cell>
          <cell r="AQ140">
            <v>59242.057357655533</v>
          </cell>
          <cell r="AR140">
            <v>59907.778266089692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Y140">
            <v>665.72090843415936</v>
          </cell>
          <cell r="AZ140">
            <v>1.1237302317424147</v>
          </cell>
          <cell r="BB140">
            <v>-131</v>
          </cell>
        </row>
        <row r="141">
          <cell r="A141">
            <v>132</v>
          </cell>
          <cell r="B141" t="str">
            <v>HINSDALE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L141">
            <v>0</v>
          </cell>
          <cell r="M141" t="str">
            <v>--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Y141">
            <v>0</v>
          </cell>
          <cell r="Z141" t="str">
            <v>--</v>
          </cell>
          <cell r="AA141" t="e">
            <v>#VALUE!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L141">
            <v>0</v>
          </cell>
          <cell r="AM141" t="str">
            <v>--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Y141">
            <v>0</v>
          </cell>
          <cell r="AZ141" t="str">
            <v>--</v>
          </cell>
          <cell r="BB141">
            <v>-132</v>
          </cell>
        </row>
        <row r="142">
          <cell r="A142">
            <v>133</v>
          </cell>
          <cell r="B142" t="str">
            <v>HOLBROOK</v>
          </cell>
          <cell r="C142">
            <v>18.023648648648649</v>
          </cell>
          <cell r="D142">
            <v>16</v>
          </cell>
          <cell r="E142">
            <v>20</v>
          </cell>
          <cell r="F142">
            <v>0</v>
          </cell>
          <cell r="G142">
            <v>0</v>
          </cell>
          <cell r="L142">
            <v>4</v>
          </cell>
          <cell r="M142">
            <v>25</v>
          </cell>
          <cell r="P142">
            <v>199624</v>
          </cell>
          <cell r="Q142">
            <v>194365</v>
          </cell>
          <cell r="R142">
            <v>244773</v>
          </cell>
          <cell r="S142">
            <v>0</v>
          </cell>
          <cell r="T142">
            <v>0</v>
          </cell>
          <cell r="Y142">
            <v>50408</v>
          </cell>
          <cell r="Z142">
            <v>25.934710467419553</v>
          </cell>
          <cell r="AA142">
            <v>0.93471046741955277</v>
          </cell>
          <cell r="AC142">
            <v>15098</v>
          </cell>
          <cell r="AD142">
            <v>14288</v>
          </cell>
          <cell r="AE142">
            <v>58433.24548032038</v>
          </cell>
          <cell r="AF142">
            <v>0</v>
          </cell>
          <cell r="AG142">
            <v>0</v>
          </cell>
          <cell r="AL142">
            <v>44145.24548032038</v>
          </cell>
          <cell r="AM142">
            <v>308.96728359686716</v>
          </cell>
          <cell r="AP142">
            <v>184526</v>
          </cell>
          <cell r="AQ142">
            <v>180077</v>
          </cell>
          <cell r="AR142">
            <v>186339.75451967961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Y142">
            <v>6262.7545196796127</v>
          </cell>
          <cell r="AZ142">
            <v>3.4778203322354484</v>
          </cell>
          <cell r="BB142">
            <v>-133</v>
          </cell>
        </row>
        <row r="143">
          <cell r="A143">
            <v>134</v>
          </cell>
          <cell r="B143" t="str">
            <v>HOLDEN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L143">
            <v>0</v>
          </cell>
          <cell r="M143" t="str">
            <v>--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Y143">
            <v>0</v>
          </cell>
          <cell r="Z143" t="str">
            <v>--</v>
          </cell>
          <cell r="AA143" t="e">
            <v>#VALUE!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L143">
            <v>0</v>
          </cell>
          <cell r="AM143" t="str">
            <v>--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Y143">
            <v>0</v>
          </cell>
          <cell r="AZ143" t="str">
            <v>--</v>
          </cell>
          <cell r="BB143">
            <v>-134</v>
          </cell>
        </row>
        <row r="144">
          <cell r="A144">
            <v>135</v>
          </cell>
          <cell r="B144" t="str">
            <v>HOLLAND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L144">
            <v>0</v>
          </cell>
          <cell r="M144" t="str">
            <v>--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Y144">
            <v>0</v>
          </cell>
          <cell r="Z144" t="str">
            <v>--</v>
          </cell>
          <cell r="AA144" t="e">
            <v>#VALUE!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L144">
            <v>0</v>
          </cell>
          <cell r="AM144" t="str">
            <v>--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Y144">
            <v>0</v>
          </cell>
          <cell r="AZ144" t="str">
            <v>--</v>
          </cell>
          <cell r="BB144">
            <v>-135</v>
          </cell>
        </row>
        <row r="145">
          <cell r="A145">
            <v>136</v>
          </cell>
          <cell r="B145" t="str">
            <v>HOLLISTON</v>
          </cell>
          <cell r="C145">
            <v>9.5647840531561457</v>
          </cell>
          <cell r="D145">
            <v>6</v>
          </cell>
          <cell r="E145">
            <v>11</v>
          </cell>
          <cell r="F145">
            <v>0</v>
          </cell>
          <cell r="G145">
            <v>0</v>
          </cell>
          <cell r="L145">
            <v>5</v>
          </cell>
          <cell r="M145">
            <v>83.333333333333329</v>
          </cell>
          <cell r="P145">
            <v>115214</v>
          </cell>
          <cell r="Q145">
            <v>71750</v>
          </cell>
          <cell r="R145">
            <v>127226</v>
          </cell>
          <cell r="S145">
            <v>0</v>
          </cell>
          <cell r="T145">
            <v>0</v>
          </cell>
          <cell r="Y145">
            <v>55476</v>
          </cell>
          <cell r="Z145">
            <v>77.318466898954696</v>
          </cell>
          <cell r="AA145">
            <v>-6.0148664343786322</v>
          </cell>
          <cell r="AC145">
            <v>8432</v>
          </cell>
          <cell r="AD145">
            <v>5358</v>
          </cell>
          <cell r="AE145">
            <v>19984.346669437284</v>
          </cell>
          <cell r="AF145">
            <v>0</v>
          </cell>
          <cell r="AG145">
            <v>0</v>
          </cell>
          <cell r="AL145">
            <v>14626.346669437284</v>
          </cell>
          <cell r="AM145">
            <v>272.98146079576867</v>
          </cell>
          <cell r="AP145">
            <v>106782</v>
          </cell>
          <cell r="AQ145">
            <v>66392</v>
          </cell>
          <cell r="AR145">
            <v>107241.65333056272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Y145">
            <v>40849.653330562724</v>
          </cell>
          <cell r="AZ145">
            <v>61.527975253890112</v>
          </cell>
          <cell r="BB145">
            <v>-136</v>
          </cell>
        </row>
        <row r="146">
          <cell r="A146">
            <v>137</v>
          </cell>
          <cell r="B146" t="str">
            <v>HOLYOKE</v>
          </cell>
          <cell r="C146">
            <v>793.50636903223847</v>
          </cell>
          <cell r="D146">
            <v>865</v>
          </cell>
          <cell r="E146">
            <v>843</v>
          </cell>
          <cell r="F146">
            <v>0</v>
          </cell>
          <cell r="G146">
            <v>0</v>
          </cell>
          <cell r="L146">
            <v>-22</v>
          </cell>
          <cell r="M146">
            <v>-2.5433526011560681</v>
          </cell>
          <cell r="P146">
            <v>10205293</v>
          </cell>
          <cell r="Q146">
            <v>11384647</v>
          </cell>
          <cell r="R146">
            <v>10464185</v>
          </cell>
          <cell r="S146">
            <v>0</v>
          </cell>
          <cell r="T146">
            <v>0</v>
          </cell>
          <cell r="Y146">
            <v>-920462</v>
          </cell>
          <cell r="Z146">
            <v>-8.0851167366014938</v>
          </cell>
          <cell r="AA146">
            <v>-5.5417641354454261</v>
          </cell>
          <cell r="AC146">
            <v>1532452.1190973108</v>
          </cell>
          <cell r="AD146">
            <v>1694132.0078716932</v>
          </cell>
          <cell r="AE146">
            <v>955392.04985079356</v>
          </cell>
          <cell r="AF146">
            <v>0</v>
          </cell>
          <cell r="AG146">
            <v>0</v>
          </cell>
          <cell r="AL146">
            <v>-738739.95802089968</v>
          </cell>
          <cell r="AM146">
            <v>-43.605808436909534</v>
          </cell>
          <cell r="AP146">
            <v>8672840.880902689</v>
          </cell>
          <cell r="AQ146">
            <v>9690514.992128307</v>
          </cell>
          <cell r="AR146">
            <v>9508792.9501492064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Y146">
            <v>-181722.04197910056</v>
          </cell>
          <cell r="AZ146">
            <v>-1.8752568065444897</v>
          </cell>
          <cell r="BB146">
            <v>-137</v>
          </cell>
        </row>
        <row r="147">
          <cell r="A147">
            <v>138</v>
          </cell>
          <cell r="B147" t="str">
            <v>HOPEDALE</v>
          </cell>
          <cell r="C147">
            <v>1</v>
          </cell>
          <cell r="D147">
            <v>1</v>
          </cell>
          <cell r="E147">
            <v>1</v>
          </cell>
          <cell r="F147">
            <v>0</v>
          </cell>
          <cell r="G147">
            <v>0</v>
          </cell>
          <cell r="L147">
            <v>0</v>
          </cell>
          <cell r="M147">
            <v>0</v>
          </cell>
          <cell r="P147">
            <v>12450</v>
          </cell>
          <cell r="Q147">
            <v>12988</v>
          </cell>
          <cell r="R147">
            <v>13289</v>
          </cell>
          <cell r="S147">
            <v>0</v>
          </cell>
          <cell r="T147">
            <v>0</v>
          </cell>
          <cell r="Y147">
            <v>301</v>
          </cell>
          <cell r="Z147">
            <v>2.3175238681860222</v>
          </cell>
          <cell r="AA147">
            <v>2.3175238681860222</v>
          </cell>
          <cell r="AC147">
            <v>865</v>
          </cell>
          <cell r="AD147">
            <v>1315.5212415626277</v>
          </cell>
          <cell r="AE147">
            <v>1668.5239730029516</v>
          </cell>
          <cell r="AF147">
            <v>0</v>
          </cell>
          <cell r="AG147">
            <v>0</v>
          </cell>
          <cell r="AL147">
            <v>353.00273144032394</v>
          </cell>
          <cell r="AM147">
            <v>26.833677806753876</v>
          </cell>
          <cell r="AP147">
            <v>11585</v>
          </cell>
          <cell r="AQ147">
            <v>11672.478758437372</v>
          </cell>
          <cell r="AR147">
            <v>11620.476026997048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Y147">
            <v>-52.002731440323259</v>
          </cell>
          <cell r="AZ147">
            <v>-0.44551575133716659</v>
          </cell>
          <cell r="BB147">
            <v>-138</v>
          </cell>
        </row>
        <row r="148">
          <cell r="A148">
            <v>139</v>
          </cell>
          <cell r="B148" t="str">
            <v>HOPKINTON</v>
          </cell>
          <cell r="C148">
            <v>25.912218281404328</v>
          </cell>
          <cell r="D148">
            <v>26</v>
          </cell>
          <cell r="E148">
            <v>22</v>
          </cell>
          <cell r="F148">
            <v>0</v>
          </cell>
          <cell r="G148">
            <v>0</v>
          </cell>
          <cell r="L148">
            <v>-4</v>
          </cell>
          <cell r="M148">
            <v>-15.384615384615385</v>
          </cell>
          <cell r="P148">
            <v>323250</v>
          </cell>
          <cell r="Q148">
            <v>324488</v>
          </cell>
          <cell r="R148">
            <v>270289</v>
          </cell>
          <cell r="S148">
            <v>0</v>
          </cell>
          <cell r="T148">
            <v>0</v>
          </cell>
          <cell r="Y148">
            <v>-54199</v>
          </cell>
          <cell r="Z148">
            <v>-16.702928921870765</v>
          </cell>
          <cell r="AA148">
            <v>-1.3183135372553796</v>
          </cell>
          <cell r="AC148">
            <v>85026.449072337855</v>
          </cell>
          <cell r="AD148">
            <v>23703.485191285687</v>
          </cell>
          <cell r="AE148">
            <v>19256</v>
          </cell>
          <cell r="AF148">
            <v>0</v>
          </cell>
          <cell r="AG148">
            <v>0</v>
          </cell>
          <cell r="AL148">
            <v>-4447.4851912856866</v>
          </cell>
          <cell r="AM148">
            <v>-18.763001117324109</v>
          </cell>
          <cell r="AP148">
            <v>238223.55092766215</v>
          </cell>
          <cell r="AQ148">
            <v>300784.51480871433</v>
          </cell>
          <cell r="AR148">
            <v>251033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Y148">
            <v>-49751.514808714332</v>
          </cell>
          <cell r="AZ148">
            <v>-16.54058382638285</v>
          </cell>
          <cell r="BB148">
            <v>-139</v>
          </cell>
        </row>
        <row r="149">
          <cell r="A149">
            <v>140</v>
          </cell>
          <cell r="B149" t="str">
            <v>HUBBARDSTON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L149">
            <v>0</v>
          </cell>
          <cell r="M149" t="str">
            <v>--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Y149">
            <v>0</v>
          </cell>
          <cell r="Z149" t="str">
            <v>--</v>
          </cell>
          <cell r="AA149" t="e">
            <v>#VALUE!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L149">
            <v>0</v>
          </cell>
          <cell r="AM149" t="str">
            <v>--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Y149">
            <v>0</v>
          </cell>
          <cell r="AZ149" t="str">
            <v>--</v>
          </cell>
          <cell r="BB149">
            <v>-140</v>
          </cell>
        </row>
        <row r="150">
          <cell r="A150">
            <v>141</v>
          </cell>
          <cell r="B150" t="str">
            <v>HUDSON</v>
          </cell>
          <cell r="C150">
            <v>77</v>
          </cell>
          <cell r="D150">
            <v>84</v>
          </cell>
          <cell r="E150">
            <v>84</v>
          </cell>
          <cell r="F150">
            <v>0</v>
          </cell>
          <cell r="G150">
            <v>0</v>
          </cell>
          <cell r="L150">
            <v>0</v>
          </cell>
          <cell r="M150">
            <v>0</v>
          </cell>
          <cell r="P150">
            <v>991413</v>
          </cell>
          <cell r="Q150">
            <v>1225056</v>
          </cell>
          <cell r="R150">
            <v>1220772</v>
          </cell>
          <cell r="S150">
            <v>0</v>
          </cell>
          <cell r="T150">
            <v>0</v>
          </cell>
          <cell r="Y150">
            <v>-4284</v>
          </cell>
          <cell r="Z150">
            <v>-0.34969829950630693</v>
          </cell>
          <cell r="AA150">
            <v>-0.34969829950630693</v>
          </cell>
          <cell r="AC150">
            <v>149334.30086248822</v>
          </cell>
          <cell r="AD150">
            <v>258747.4330760653</v>
          </cell>
          <cell r="AE150">
            <v>283155.04353934515</v>
          </cell>
          <cell r="AF150">
            <v>0</v>
          </cell>
          <cell r="AG150">
            <v>0</v>
          </cell>
          <cell r="AL150">
            <v>24407.610463279852</v>
          </cell>
          <cell r="AM150">
            <v>9.43298651241291</v>
          </cell>
          <cell r="AP150">
            <v>842078.69913751178</v>
          </cell>
          <cell r="AQ150">
            <v>966308.56692393473</v>
          </cell>
          <cell r="AR150">
            <v>937616.95646065485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Y150">
            <v>-28691.610463279882</v>
          </cell>
          <cell r="AZ150">
            <v>-2.9691975674617455</v>
          </cell>
          <cell r="BB150">
            <v>-141</v>
          </cell>
        </row>
        <row r="151">
          <cell r="A151">
            <v>142</v>
          </cell>
          <cell r="B151" t="str">
            <v>HULL</v>
          </cell>
          <cell r="C151">
            <v>24.807432432432432</v>
          </cell>
          <cell r="D151">
            <v>27</v>
          </cell>
          <cell r="E151">
            <v>26</v>
          </cell>
          <cell r="F151">
            <v>0</v>
          </cell>
          <cell r="G151">
            <v>0</v>
          </cell>
          <cell r="L151">
            <v>-1</v>
          </cell>
          <cell r="M151">
            <v>-3.703703703703709</v>
          </cell>
          <cell r="P151">
            <v>370347</v>
          </cell>
          <cell r="Q151">
            <v>422766</v>
          </cell>
          <cell r="R151">
            <v>415038</v>
          </cell>
          <cell r="S151">
            <v>0</v>
          </cell>
          <cell r="T151">
            <v>0</v>
          </cell>
          <cell r="Y151">
            <v>-7728</v>
          </cell>
          <cell r="Z151">
            <v>-1.8279615673918892</v>
          </cell>
          <cell r="AA151">
            <v>1.8757421363118199</v>
          </cell>
          <cell r="AC151">
            <v>54397.038074113625</v>
          </cell>
          <cell r="AD151">
            <v>65175.922314774049</v>
          </cell>
          <cell r="AE151">
            <v>64127.930786492943</v>
          </cell>
          <cell r="AF151">
            <v>0</v>
          </cell>
          <cell r="AG151">
            <v>0</v>
          </cell>
          <cell r="AL151">
            <v>-1047.9915282811053</v>
          </cell>
          <cell r="AM151">
            <v>-1.6079427663788448</v>
          </cell>
          <cell r="AP151">
            <v>315949.9619258864</v>
          </cell>
          <cell r="AQ151">
            <v>357590.07768522593</v>
          </cell>
          <cell r="AR151">
            <v>350910.06921350706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Y151">
            <v>-6680.0084717188729</v>
          </cell>
          <cell r="AZ151">
            <v>-1.8680631506780898</v>
          </cell>
          <cell r="BB151">
            <v>-142</v>
          </cell>
        </row>
        <row r="152">
          <cell r="A152">
            <v>143</v>
          </cell>
          <cell r="B152" t="str">
            <v>HUNTINGTON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L152">
            <v>0</v>
          </cell>
          <cell r="M152" t="str">
            <v>--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Y152">
            <v>0</v>
          </cell>
          <cell r="Z152" t="str">
            <v>--</v>
          </cell>
          <cell r="AA152" t="e">
            <v>#VALUE!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L152">
            <v>0</v>
          </cell>
          <cell r="AM152" t="str">
            <v>--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Y152">
            <v>0</v>
          </cell>
          <cell r="AZ152" t="str">
            <v>--</v>
          </cell>
          <cell r="BB152">
            <v>-143</v>
          </cell>
        </row>
        <row r="153">
          <cell r="A153">
            <v>144</v>
          </cell>
          <cell r="B153" t="str">
            <v>IPSWICH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L153">
            <v>0</v>
          </cell>
          <cell r="M153" t="str">
            <v>--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Y153">
            <v>0</v>
          </cell>
          <cell r="Z153" t="str">
            <v>--</v>
          </cell>
          <cell r="AA153" t="e">
            <v>#VALUE!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L153">
            <v>0</v>
          </cell>
          <cell r="AM153" t="str">
            <v>--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Y153">
            <v>0</v>
          </cell>
          <cell r="AZ153" t="str">
            <v>--</v>
          </cell>
          <cell r="BB153">
            <v>-144</v>
          </cell>
        </row>
        <row r="154">
          <cell r="A154">
            <v>145</v>
          </cell>
          <cell r="B154" t="str">
            <v>KINGSTON</v>
          </cell>
          <cell r="C154">
            <v>11.95364238410596</v>
          </cell>
          <cell r="D154">
            <v>14</v>
          </cell>
          <cell r="E154">
            <v>12</v>
          </cell>
          <cell r="F154">
            <v>0</v>
          </cell>
          <cell r="G154">
            <v>0</v>
          </cell>
          <cell r="L154">
            <v>-2</v>
          </cell>
          <cell r="M154">
            <v>-14.28571428571429</v>
          </cell>
          <cell r="P154">
            <v>112062</v>
          </cell>
          <cell r="Q154">
            <v>146442</v>
          </cell>
          <cell r="R154">
            <v>138002</v>
          </cell>
          <cell r="S154">
            <v>0</v>
          </cell>
          <cell r="T154">
            <v>0</v>
          </cell>
          <cell r="Y154">
            <v>-8440</v>
          </cell>
          <cell r="Z154">
            <v>-5.7633738954671498</v>
          </cell>
          <cell r="AA154">
            <v>8.5223403902471411</v>
          </cell>
          <cell r="AC154">
            <v>81449.393839778073</v>
          </cell>
          <cell r="AD154">
            <v>38748.02535824322</v>
          </cell>
          <cell r="AE154">
            <v>34674.904986023881</v>
          </cell>
          <cell r="AF154">
            <v>0</v>
          </cell>
          <cell r="AG154">
            <v>0</v>
          </cell>
          <cell r="AL154">
            <v>-4073.1203722193386</v>
          </cell>
          <cell r="AM154">
            <v>-10.511814046164879</v>
          </cell>
          <cell r="AP154">
            <v>30612.606160221927</v>
          </cell>
          <cell r="AQ154">
            <v>107693.97464175678</v>
          </cell>
          <cell r="AR154">
            <v>103327.09501397613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Y154">
            <v>-4366.8796277806541</v>
          </cell>
          <cell r="AZ154">
            <v>-4.0548968893636346</v>
          </cell>
          <cell r="BB154">
            <v>-145</v>
          </cell>
        </row>
        <row r="155">
          <cell r="A155">
            <v>146</v>
          </cell>
          <cell r="B155" t="str">
            <v>LAKEVILLE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L155">
            <v>0</v>
          </cell>
          <cell r="M155" t="str">
            <v>--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Y155">
            <v>0</v>
          </cell>
          <cell r="Z155" t="str">
            <v>--</v>
          </cell>
          <cell r="AA155" t="e">
            <v>#VALUE!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L155">
            <v>0</v>
          </cell>
          <cell r="AM155" t="str">
            <v>--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Y155">
            <v>0</v>
          </cell>
          <cell r="AZ155" t="str">
            <v>--</v>
          </cell>
          <cell r="BB155">
            <v>-146</v>
          </cell>
        </row>
        <row r="156">
          <cell r="A156">
            <v>147</v>
          </cell>
          <cell r="B156" t="str">
            <v>LANCASTER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L156">
            <v>0</v>
          </cell>
          <cell r="M156" t="str">
            <v>--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Y156">
            <v>0</v>
          </cell>
          <cell r="Z156" t="str">
            <v>--</v>
          </cell>
          <cell r="AA156" t="e">
            <v>#VALUE!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L156">
            <v>0</v>
          </cell>
          <cell r="AM156" t="str">
            <v>--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Y156">
            <v>0</v>
          </cell>
          <cell r="AZ156" t="str">
            <v>--</v>
          </cell>
          <cell r="BB156">
            <v>-147</v>
          </cell>
        </row>
        <row r="157">
          <cell r="A157">
            <v>148</v>
          </cell>
          <cell r="B157" t="str">
            <v>LANESBOROUGH</v>
          </cell>
          <cell r="C157">
            <v>0</v>
          </cell>
          <cell r="D157">
            <v>0</v>
          </cell>
          <cell r="E157">
            <v>1</v>
          </cell>
          <cell r="F157">
            <v>0</v>
          </cell>
          <cell r="G157">
            <v>0</v>
          </cell>
          <cell r="L157">
            <v>1</v>
          </cell>
          <cell r="M157" t="e">
            <v>#DIV/0!</v>
          </cell>
          <cell r="P157">
            <v>0</v>
          </cell>
          <cell r="Q157">
            <v>0</v>
          </cell>
          <cell r="R157">
            <v>16394</v>
          </cell>
          <cell r="S157">
            <v>0</v>
          </cell>
          <cell r="T157">
            <v>0</v>
          </cell>
          <cell r="Y157">
            <v>16394</v>
          </cell>
          <cell r="Z157" t="e">
            <v>#DIV/0!</v>
          </cell>
          <cell r="AA157" t="e">
            <v>#DIV/0!</v>
          </cell>
          <cell r="AC157">
            <v>0</v>
          </cell>
          <cell r="AD157">
            <v>0</v>
          </cell>
          <cell r="AE157">
            <v>15733.045799902349</v>
          </cell>
          <cell r="AF157">
            <v>0</v>
          </cell>
          <cell r="AG157">
            <v>0</v>
          </cell>
          <cell r="AL157">
            <v>15733.045799902349</v>
          </cell>
          <cell r="AM157" t="e">
            <v>#DIV/0!</v>
          </cell>
          <cell r="AP157">
            <v>0</v>
          </cell>
          <cell r="AQ157">
            <v>0</v>
          </cell>
          <cell r="AR157">
            <v>660.95420009765076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Y157">
            <v>660.95420009765076</v>
          </cell>
          <cell r="AZ157" t="e">
            <v>#DIV/0!</v>
          </cell>
          <cell r="BB157">
            <v>-148</v>
          </cell>
        </row>
        <row r="158">
          <cell r="A158">
            <v>149</v>
          </cell>
          <cell r="B158" t="str">
            <v>LAWRENCE</v>
          </cell>
          <cell r="C158">
            <v>1403.5731297897401</v>
          </cell>
          <cell r="D158">
            <v>1516</v>
          </cell>
          <cell r="E158">
            <v>1503</v>
          </cell>
          <cell r="F158">
            <v>0</v>
          </cell>
          <cell r="G158">
            <v>0</v>
          </cell>
          <cell r="L158">
            <v>-13</v>
          </cell>
          <cell r="M158">
            <v>-0.85751978891820402</v>
          </cell>
          <cell r="P158">
            <v>17988844</v>
          </cell>
          <cell r="Q158">
            <v>19662322</v>
          </cell>
          <cell r="R158">
            <v>18895932</v>
          </cell>
          <cell r="S158">
            <v>0</v>
          </cell>
          <cell r="T158">
            <v>0</v>
          </cell>
          <cell r="Y158">
            <v>-766390</v>
          </cell>
          <cell r="Z158">
            <v>-3.8977593795890386</v>
          </cell>
          <cell r="AA158">
            <v>-3.0402395906708346</v>
          </cell>
          <cell r="AC158">
            <v>3149250.7318551829</v>
          </cell>
          <cell r="AD158">
            <v>2655952.072006749</v>
          </cell>
          <cell r="AE158">
            <v>2124309.6603189204</v>
          </cell>
          <cell r="AF158">
            <v>0</v>
          </cell>
          <cell r="AG158">
            <v>0</v>
          </cell>
          <cell r="AL158">
            <v>-531642.4116878286</v>
          </cell>
          <cell r="AM158">
            <v>-20.0170182772213</v>
          </cell>
          <cell r="AP158">
            <v>14839593.268144816</v>
          </cell>
          <cell r="AQ158">
            <v>17006369.927993253</v>
          </cell>
          <cell r="AR158">
            <v>16771622.33968108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Y158">
            <v>-234747.58831217326</v>
          </cell>
          <cell r="AZ158">
            <v>-1.3803509467694708</v>
          </cell>
          <cell r="BB158">
            <v>-149</v>
          </cell>
        </row>
        <row r="159">
          <cell r="A159">
            <v>150</v>
          </cell>
          <cell r="B159" t="str">
            <v>LEE</v>
          </cell>
          <cell r="C159">
            <v>2.6655518394648832</v>
          </cell>
          <cell r="D159">
            <v>2</v>
          </cell>
          <cell r="E159">
            <v>1</v>
          </cell>
          <cell r="F159">
            <v>0</v>
          </cell>
          <cell r="G159">
            <v>0</v>
          </cell>
          <cell r="L159">
            <v>-1</v>
          </cell>
          <cell r="M159">
            <v>-50</v>
          </cell>
          <cell r="P159">
            <v>46946</v>
          </cell>
          <cell r="Q159">
            <v>35446</v>
          </cell>
          <cell r="R159">
            <v>19823</v>
          </cell>
          <cell r="S159">
            <v>0</v>
          </cell>
          <cell r="T159">
            <v>0</v>
          </cell>
          <cell r="Y159">
            <v>-15623</v>
          </cell>
          <cell r="Z159">
            <v>-44.075495119336459</v>
          </cell>
          <cell r="AA159">
            <v>5.924504880663541</v>
          </cell>
          <cell r="AC159">
            <v>9832.1547751242779</v>
          </cell>
          <cell r="AD159">
            <v>1786</v>
          </cell>
          <cell r="AE159">
            <v>893</v>
          </cell>
          <cell r="AF159">
            <v>0</v>
          </cell>
          <cell r="AG159">
            <v>0</v>
          </cell>
          <cell r="AL159">
            <v>-893</v>
          </cell>
          <cell r="AM159">
            <v>-50</v>
          </cell>
          <cell r="AP159">
            <v>37113.845224875724</v>
          </cell>
          <cell r="AQ159">
            <v>33660</v>
          </cell>
          <cell r="AR159">
            <v>18930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Y159">
            <v>-14730</v>
          </cell>
          <cell r="AZ159">
            <v>-43.761140819964353</v>
          </cell>
          <cell r="BB159">
            <v>-150</v>
          </cell>
        </row>
        <row r="160">
          <cell r="A160">
            <v>151</v>
          </cell>
          <cell r="B160" t="str">
            <v>LEICESTER</v>
          </cell>
          <cell r="C160">
            <v>14</v>
          </cell>
          <cell r="D160">
            <v>18</v>
          </cell>
          <cell r="E160">
            <v>11</v>
          </cell>
          <cell r="F160">
            <v>0</v>
          </cell>
          <cell r="G160">
            <v>0</v>
          </cell>
          <cell r="L160">
            <v>-7</v>
          </cell>
          <cell r="M160">
            <v>-38.888888888888886</v>
          </cell>
          <cell r="P160">
            <v>142233</v>
          </cell>
          <cell r="Q160">
            <v>203660</v>
          </cell>
          <cell r="R160">
            <v>126171</v>
          </cell>
          <cell r="S160">
            <v>0</v>
          </cell>
          <cell r="T160">
            <v>0</v>
          </cell>
          <cell r="Y160">
            <v>-77489</v>
          </cell>
          <cell r="Z160">
            <v>-38.048217617597956</v>
          </cell>
          <cell r="AA160">
            <v>0.84067127129092967</v>
          </cell>
          <cell r="AC160">
            <v>12502</v>
          </cell>
          <cell r="AD160">
            <v>64005.306726678078</v>
          </cell>
          <cell r="AE160">
            <v>9792</v>
          </cell>
          <cell r="AF160">
            <v>0</v>
          </cell>
          <cell r="AG160">
            <v>0</v>
          </cell>
          <cell r="AL160">
            <v>-54213.306726678078</v>
          </cell>
          <cell r="AM160">
            <v>-84.701268534162665</v>
          </cell>
          <cell r="AP160">
            <v>129731</v>
          </cell>
          <cell r="AQ160">
            <v>139654.69327332193</v>
          </cell>
          <cell r="AR160">
            <v>116379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Y160">
            <v>-23275.693273321929</v>
          </cell>
          <cell r="AZ160">
            <v>-16.666602981804878</v>
          </cell>
          <cell r="BB160">
            <v>-151</v>
          </cell>
        </row>
        <row r="161">
          <cell r="A161">
            <v>152</v>
          </cell>
          <cell r="B161" t="str">
            <v>LENOX</v>
          </cell>
          <cell r="C161">
            <v>1</v>
          </cell>
          <cell r="D161">
            <v>1</v>
          </cell>
          <cell r="E161">
            <v>2</v>
          </cell>
          <cell r="F161">
            <v>0</v>
          </cell>
          <cell r="G161">
            <v>0</v>
          </cell>
          <cell r="L161">
            <v>1</v>
          </cell>
          <cell r="M161">
            <v>100</v>
          </cell>
          <cell r="P161">
            <v>23578</v>
          </cell>
          <cell r="Q161">
            <v>16881</v>
          </cell>
          <cell r="R161">
            <v>37834</v>
          </cell>
          <cell r="S161">
            <v>0</v>
          </cell>
          <cell r="T161">
            <v>0</v>
          </cell>
          <cell r="Y161">
            <v>20953</v>
          </cell>
          <cell r="Z161">
            <v>124.12179373259877</v>
          </cell>
          <cell r="AA161">
            <v>24.121793732598775</v>
          </cell>
          <cell r="AC161">
            <v>22717.886590154096</v>
          </cell>
          <cell r="AD161">
            <v>893</v>
          </cell>
          <cell r="AE161">
            <v>14579.208955815437</v>
          </cell>
          <cell r="AF161">
            <v>0</v>
          </cell>
          <cell r="AG161">
            <v>0</v>
          </cell>
          <cell r="AL161">
            <v>13686.208955815437</v>
          </cell>
          <cell r="AM161">
            <v>1532.6101854216613</v>
          </cell>
          <cell r="AP161">
            <v>860.11340984590424</v>
          </cell>
          <cell r="AQ161">
            <v>15988</v>
          </cell>
          <cell r="AR161">
            <v>23254.791044184563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Y161">
            <v>7266.7910441845634</v>
          </cell>
          <cell r="AZ161">
            <v>45.451532675660268</v>
          </cell>
          <cell r="BB161">
            <v>-152</v>
          </cell>
        </row>
        <row r="162">
          <cell r="A162">
            <v>153</v>
          </cell>
          <cell r="B162" t="str">
            <v>LEOMINSTER</v>
          </cell>
          <cell r="C162">
            <v>86.402718552073139</v>
          </cell>
          <cell r="D162">
            <v>91</v>
          </cell>
          <cell r="E162">
            <v>80</v>
          </cell>
          <cell r="F162">
            <v>0</v>
          </cell>
          <cell r="G162">
            <v>0</v>
          </cell>
          <cell r="L162">
            <v>-11</v>
          </cell>
          <cell r="M162">
            <v>-12.087912087912089</v>
          </cell>
          <cell r="P162">
            <v>912103</v>
          </cell>
          <cell r="Q162">
            <v>972579</v>
          </cell>
          <cell r="R162">
            <v>841427</v>
          </cell>
          <cell r="S162">
            <v>0</v>
          </cell>
          <cell r="T162">
            <v>0</v>
          </cell>
          <cell r="Y162">
            <v>-131152</v>
          </cell>
          <cell r="Z162">
            <v>-13.484971400780809</v>
          </cell>
          <cell r="AA162">
            <v>-1.3970593128687199</v>
          </cell>
          <cell r="AC162">
            <v>130149.22885446681</v>
          </cell>
          <cell r="AD162">
            <v>127178.63186251755</v>
          </cell>
          <cell r="AE162">
            <v>71419</v>
          </cell>
          <cell r="AF162">
            <v>0</v>
          </cell>
          <cell r="AG162">
            <v>0</v>
          </cell>
          <cell r="AL162">
            <v>-55759.631862517548</v>
          </cell>
          <cell r="AM162">
            <v>-43.843553784093814</v>
          </cell>
          <cell r="AP162">
            <v>781953.77114553319</v>
          </cell>
          <cell r="AQ162">
            <v>845400.36813748244</v>
          </cell>
          <cell r="AR162">
            <v>770008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Y162">
            <v>-75392.368137482437</v>
          </cell>
          <cell r="AZ162">
            <v>-8.917948344827531</v>
          </cell>
          <cell r="BB162">
            <v>-153</v>
          </cell>
        </row>
        <row r="163">
          <cell r="A163">
            <v>154</v>
          </cell>
          <cell r="B163" t="str">
            <v>LEVERETT</v>
          </cell>
          <cell r="C163">
            <v>1</v>
          </cell>
          <cell r="D163">
            <v>2</v>
          </cell>
          <cell r="E163">
            <v>1</v>
          </cell>
          <cell r="F163">
            <v>0</v>
          </cell>
          <cell r="G163">
            <v>0</v>
          </cell>
          <cell r="L163">
            <v>-1</v>
          </cell>
          <cell r="M163">
            <v>-50</v>
          </cell>
          <cell r="P163">
            <v>19617</v>
          </cell>
          <cell r="Q163">
            <v>39798</v>
          </cell>
          <cell r="R163">
            <v>19966</v>
          </cell>
          <cell r="S163">
            <v>0</v>
          </cell>
          <cell r="T163">
            <v>0</v>
          </cell>
          <cell r="Y163">
            <v>-19832</v>
          </cell>
          <cell r="Z163">
            <v>-49.831649831649827</v>
          </cell>
          <cell r="AA163">
            <v>0.16835016835017313</v>
          </cell>
          <cell r="AC163">
            <v>893</v>
          </cell>
          <cell r="AD163">
            <v>17765.587661294041</v>
          </cell>
          <cell r="AE163">
            <v>1227.1188300216709</v>
          </cell>
          <cell r="AF163">
            <v>0</v>
          </cell>
          <cell r="AG163">
            <v>0</v>
          </cell>
          <cell r="AL163">
            <v>-16538.46883127237</v>
          </cell>
          <cell r="AM163">
            <v>-93.092720300521208</v>
          </cell>
          <cell r="AP163">
            <v>18724</v>
          </cell>
          <cell r="AQ163">
            <v>22032.412338705959</v>
          </cell>
          <cell r="AR163">
            <v>18738.881169978329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Y163">
            <v>-3293.5311687276298</v>
          </cell>
          <cell r="AZ163">
            <v>-14.948572666923276</v>
          </cell>
          <cell r="BB163">
            <v>-154</v>
          </cell>
        </row>
        <row r="164">
          <cell r="A164">
            <v>155</v>
          </cell>
          <cell r="B164" t="str">
            <v>LEXINGTON</v>
          </cell>
          <cell r="C164">
            <v>2</v>
          </cell>
          <cell r="D164">
            <v>1</v>
          </cell>
          <cell r="E164">
            <v>2</v>
          </cell>
          <cell r="F164">
            <v>0</v>
          </cell>
          <cell r="G164">
            <v>0</v>
          </cell>
          <cell r="L164">
            <v>1</v>
          </cell>
          <cell r="M164">
            <v>100</v>
          </cell>
          <cell r="P164">
            <v>30430</v>
          </cell>
          <cell r="Q164">
            <v>15430</v>
          </cell>
          <cell r="R164">
            <v>33087</v>
          </cell>
          <cell r="S164">
            <v>0</v>
          </cell>
          <cell r="T164">
            <v>0</v>
          </cell>
          <cell r="Y164">
            <v>17657</v>
          </cell>
          <cell r="Z164">
            <v>114.43292287751134</v>
          </cell>
          <cell r="AA164">
            <v>14.432922877511345</v>
          </cell>
          <cell r="AC164">
            <v>2309.3739609893687</v>
          </cell>
          <cell r="AD164">
            <v>893</v>
          </cell>
          <cell r="AE164">
            <v>4329.7069666692823</v>
          </cell>
          <cell r="AF164">
            <v>0</v>
          </cell>
          <cell r="AG164">
            <v>0</v>
          </cell>
          <cell r="AL164">
            <v>3436.7069666692823</v>
          </cell>
          <cell r="AM164">
            <v>384.8496043302668</v>
          </cell>
          <cell r="AP164">
            <v>28120.626039010633</v>
          </cell>
          <cell r="AQ164">
            <v>14537</v>
          </cell>
          <cell r="AR164">
            <v>28757.293033330716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Y164">
            <v>14220.293033330716</v>
          </cell>
          <cell r="AZ164">
            <v>97.821373277366135</v>
          </cell>
          <cell r="BB164">
            <v>-155</v>
          </cell>
        </row>
        <row r="165">
          <cell r="A165">
            <v>156</v>
          </cell>
          <cell r="B165" t="str">
            <v>LEYDEN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L165">
            <v>0</v>
          </cell>
          <cell r="M165" t="str">
            <v>--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Y165">
            <v>0</v>
          </cell>
          <cell r="Z165" t="str">
            <v>--</v>
          </cell>
          <cell r="AA165" t="e">
            <v>#VALUE!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L165">
            <v>0</v>
          </cell>
          <cell r="AM165" t="str">
            <v>--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Y165">
            <v>0</v>
          </cell>
          <cell r="AZ165" t="str">
            <v>--</v>
          </cell>
          <cell r="BB165">
            <v>-156</v>
          </cell>
        </row>
        <row r="166">
          <cell r="A166">
            <v>157</v>
          </cell>
          <cell r="B166" t="str">
            <v>LINCOLN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L166">
            <v>0</v>
          </cell>
          <cell r="M166" t="str">
            <v>--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Y166">
            <v>0</v>
          </cell>
          <cell r="Z166" t="str">
            <v>--</v>
          </cell>
          <cell r="AA166" t="e">
            <v>#VALUE!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L166">
            <v>0</v>
          </cell>
          <cell r="AM166" t="str">
            <v>--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Y166">
            <v>0</v>
          </cell>
          <cell r="AZ166" t="str">
            <v>--</v>
          </cell>
          <cell r="BB166">
            <v>-157</v>
          </cell>
        </row>
        <row r="167">
          <cell r="A167">
            <v>158</v>
          </cell>
          <cell r="B167" t="str">
            <v>LITTLETON</v>
          </cell>
          <cell r="C167">
            <v>62.814685314685313</v>
          </cell>
          <cell r="D167">
            <v>62</v>
          </cell>
          <cell r="E167">
            <v>65</v>
          </cell>
          <cell r="F167">
            <v>0</v>
          </cell>
          <cell r="G167">
            <v>0</v>
          </cell>
          <cell r="L167">
            <v>3</v>
          </cell>
          <cell r="M167">
            <v>4.8387096774193505</v>
          </cell>
          <cell r="P167">
            <v>811312</v>
          </cell>
          <cell r="Q167">
            <v>818954</v>
          </cell>
          <cell r="R167">
            <v>844757</v>
          </cell>
          <cell r="S167">
            <v>0</v>
          </cell>
          <cell r="T167">
            <v>0</v>
          </cell>
          <cell r="Y167">
            <v>25803</v>
          </cell>
          <cell r="Z167">
            <v>3.1507264144261971</v>
          </cell>
          <cell r="AA167">
            <v>-1.6879832629931535</v>
          </cell>
          <cell r="AC167">
            <v>188550.13654081681</v>
          </cell>
          <cell r="AD167">
            <v>60727.877402732011</v>
          </cell>
          <cell r="AE167">
            <v>86374.565531443106</v>
          </cell>
          <cell r="AF167">
            <v>0</v>
          </cell>
          <cell r="AG167">
            <v>0</v>
          </cell>
          <cell r="AL167">
            <v>25646.688128711095</v>
          </cell>
          <cell r="AM167">
            <v>42.232149756575076</v>
          </cell>
          <cell r="AP167">
            <v>622761.86345918314</v>
          </cell>
          <cell r="AQ167">
            <v>758226.12259726797</v>
          </cell>
          <cell r="AR167">
            <v>758382.43446855689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Y167">
            <v>156.31187128892634</v>
          </cell>
          <cell r="AZ167">
            <v>2.0615469004603426E-2</v>
          </cell>
          <cell r="BB167">
            <v>-158</v>
          </cell>
        </row>
        <row r="168">
          <cell r="A168">
            <v>159</v>
          </cell>
          <cell r="B168" t="str">
            <v>LONGMEADOW</v>
          </cell>
          <cell r="C168">
            <v>7.2377622377622375</v>
          </cell>
          <cell r="D168">
            <v>9</v>
          </cell>
          <cell r="E168">
            <v>8</v>
          </cell>
          <cell r="F168">
            <v>0</v>
          </cell>
          <cell r="G168">
            <v>0</v>
          </cell>
          <cell r="L168">
            <v>-1</v>
          </cell>
          <cell r="M168">
            <v>-11.111111111111116</v>
          </cell>
          <cell r="P168">
            <v>99615</v>
          </cell>
          <cell r="Q168">
            <v>128958</v>
          </cell>
          <cell r="R168">
            <v>115562</v>
          </cell>
          <cell r="S168">
            <v>0</v>
          </cell>
          <cell r="T168">
            <v>0</v>
          </cell>
          <cell r="Y168">
            <v>-13396</v>
          </cell>
          <cell r="Z168">
            <v>-10.387878223917868</v>
          </cell>
          <cell r="AA168">
            <v>0.72323288719324808</v>
          </cell>
          <cell r="AC168">
            <v>12317.715371388142</v>
          </cell>
          <cell r="AD168">
            <v>31031.268744256333</v>
          </cell>
          <cell r="AE168">
            <v>21744.469119573441</v>
          </cell>
          <cell r="AF168">
            <v>0</v>
          </cell>
          <cell r="AG168">
            <v>0</v>
          </cell>
          <cell r="AL168">
            <v>-9286.7996246828916</v>
          </cell>
          <cell r="AM168">
            <v>-29.927231468425898</v>
          </cell>
          <cell r="AP168">
            <v>87297.284628611858</v>
          </cell>
          <cell r="AQ168">
            <v>97926.731255743667</v>
          </cell>
          <cell r="AR168">
            <v>93817.530880426551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Y168">
            <v>-4109.2003753171157</v>
          </cell>
          <cell r="AZ168">
            <v>-4.1961988546167284</v>
          </cell>
          <cell r="BB168">
            <v>-159</v>
          </cell>
        </row>
        <row r="169">
          <cell r="A169">
            <v>160</v>
          </cell>
          <cell r="B169" t="str">
            <v>LOWELL</v>
          </cell>
          <cell r="C169">
            <v>1301.3401290467439</v>
          </cell>
          <cell r="D169">
            <v>1508</v>
          </cell>
          <cell r="E169">
            <v>1494</v>
          </cell>
          <cell r="F169">
            <v>0</v>
          </cell>
          <cell r="G169">
            <v>0</v>
          </cell>
          <cell r="L169">
            <v>-14</v>
          </cell>
          <cell r="M169">
            <v>-0.92838196286472163</v>
          </cell>
          <cell r="P169">
            <v>15711838</v>
          </cell>
          <cell r="Q169">
            <v>18673672</v>
          </cell>
          <cell r="R169">
            <v>18461591</v>
          </cell>
          <cell r="S169">
            <v>0</v>
          </cell>
          <cell r="T169">
            <v>0</v>
          </cell>
          <cell r="Y169">
            <v>-212081</v>
          </cell>
          <cell r="Z169">
            <v>-1.1357219940459462</v>
          </cell>
          <cell r="AA169">
            <v>-0.20734003118122457</v>
          </cell>
          <cell r="AC169">
            <v>3157307.6900728103</v>
          </cell>
          <cell r="AD169">
            <v>3619181.1255287742</v>
          </cell>
          <cell r="AE169">
            <v>3768394.7564678076</v>
          </cell>
          <cell r="AF169">
            <v>0</v>
          </cell>
          <cell r="AG169">
            <v>0</v>
          </cell>
          <cell r="AL169">
            <v>149213.63093903335</v>
          </cell>
          <cell r="AM169">
            <v>4.1228561313640499</v>
          </cell>
          <cell r="AP169">
            <v>12554530.30992719</v>
          </cell>
          <cell r="AQ169">
            <v>15054490.874471225</v>
          </cell>
          <cell r="AR169">
            <v>14693196.243532192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Y169">
            <v>-361294.63093903288</v>
          </cell>
          <cell r="AZ169">
            <v>-2.3999126503288171</v>
          </cell>
          <cell r="BB169">
            <v>-160</v>
          </cell>
        </row>
        <row r="170">
          <cell r="A170">
            <v>161</v>
          </cell>
          <cell r="B170" t="str">
            <v>LUDLOW</v>
          </cell>
          <cell r="C170">
            <v>21.688156735136602</v>
          </cell>
          <cell r="D170">
            <v>28</v>
          </cell>
          <cell r="E170">
            <v>29</v>
          </cell>
          <cell r="F170">
            <v>0</v>
          </cell>
          <cell r="G170">
            <v>0</v>
          </cell>
          <cell r="L170">
            <v>1</v>
          </cell>
          <cell r="M170">
            <v>3.5714285714285809</v>
          </cell>
          <cell r="P170">
            <v>310465</v>
          </cell>
          <cell r="Q170">
            <v>434878</v>
          </cell>
          <cell r="R170">
            <v>478182</v>
          </cell>
          <cell r="S170">
            <v>0</v>
          </cell>
          <cell r="T170">
            <v>0</v>
          </cell>
          <cell r="Y170">
            <v>43304</v>
          </cell>
          <cell r="Z170">
            <v>9.9577352728811306</v>
          </cell>
          <cell r="AA170">
            <v>6.3863067014525496</v>
          </cell>
          <cell r="AC170">
            <v>70463.604720867341</v>
          </cell>
          <cell r="AD170">
            <v>122467.22333315812</v>
          </cell>
          <cell r="AE170">
            <v>179122.3998234671</v>
          </cell>
          <cell r="AF170">
            <v>0</v>
          </cell>
          <cell r="AG170">
            <v>0</v>
          </cell>
          <cell r="AL170">
            <v>56655.176490308979</v>
          </cell>
          <cell r="AM170">
            <v>46.261501606993271</v>
          </cell>
          <cell r="AP170">
            <v>240001.39527913264</v>
          </cell>
          <cell r="AQ170">
            <v>312410.77666684188</v>
          </cell>
          <cell r="AR170">
            <v>299059.60017653287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Y170">
            <v>-13351.176490309008</v>
          </cell>
          <cell r="AZ170">
            <v>-4.2735966514198864</v>
          </cell>
          <cell r="BB170">
            <v>-161</v>
          </cell>
        </row>
        <row r="171">
          <cell r="A171">
            <v>162</v>
          </cell>
          <cell r="B171" t="str">
            <v>LUNENBURG</v>
          </cell>
          <cell r="C171">
            <v>42.996503496503493</v>
          </cell>
          <cell r="D171">
            <v>50</v>
          </cell>
          <cell r="E171">
            <v>40</v>
          </cell>
          <cell r="F171">
            <v>0</v>
          </cell>
          <cell r="G171">
            <v>0</v>
          </cell>
          <cell r="L171">
            <v>-10</v>
          </cell>
          <cell r="M171">
            <v>-19.999999999999996</v>
          </cell>
          <cell r="P171">
            <v>517459</v>
          </cell>
          <cell r="Q171">
            <v>631906</v>
          </cell>
          <cell r="R171">
            <v>508180</v>
          </cell>
          <cell r="S171">
            <v>0</v>
          </cell>
          <cell r="T171">
            <v>0</v>
          </cell>
          <cell r="Y171">
            <v>-123726</v>
          </cell>
          <cell r="Z171">
            <v>-19.579810921244611</v>
          </cell>
          <cell r="AA171">
            <v>0.42018907875538503</v>
          </cell>
          <cell r="AC171">
            <v>45993.395598770549</v>
          </cell>
          <cell r="AD171">
            <v>133545.15533268615</v>
          </cell>
          <cell r="AE171">
            <v>35720</v>
          </cell>
          <cell r="AF171">
            <v>0</v>
          </cell>
          <cell r="AG171">
            <v>0</v>
          </cell>
          <cell r="AL171">
            <v>-97825.155332686147</v>
          </cell>
          <cell r="AM171">
            <v>-73.252492828351023</v>
          </cell>
          <cell r="AP171">
            <v>471465.60440122947</v>
          </cell>
          <cell r="AQ171">
            <v>498360.84466731385</v>
          </cell>
          <cell r="AR171">
            <v>472460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Y171">
            <v>-25900.844667313853</v>
          </cell>
          <cell r="AZ171">
            <v>-5.1972069925766862</v>
          </cell>
          <cell r="BB171">
            <v>-162</v>
          </cell>
        </row>
        <row r="172">
          <cell r="A172">
            <v>163</v>
          </cell>
          <cell r="B172" t="str">
            <v>LYNN</v>
          </cell>
          <cell r="C172">
            <v>1025.4073452795517</v>
          </cell>
          <cell r="D172">
            <v>1214</v>
          </cell>
          <cell r="E172">
            <v>1211</v>
          </cell>
          <cell r="F172">
            <v>0</v>
          </cell>
          <cell r="G172">
            <v>0</v>
          </cell>
          <cell r="L172">
            <v>-3</v>
          </cell>
          <cell r="M172">
            <v>-0.24711696869851307</v>
          </cell>
          <cell r="P172">
            <v>12150468</v>
          </cell>
          <cell r="Q172">
            <v>15264275</v>
          </cell>
          <cell r="R172">
            <v>14858880</v>
          </cell>
          <cell r="S172">
            <v>0</v>
          </cell>
          <cell r="T172">
            <v>0</v>
          </cell>
          <cell r="Y172">
            <v>-405395</v>
          </cell>
          <cell r="Z172">
            <v>-2.6558418267490613</v>
          </cell>
          <cell r="AA172">
            <v>-2.4087248580505483</v>
          </cell>
          <cell r="AC172">
            <v>2084580.8950810335</v>
          </cell>
          <cell r="AD172">
            <v>3507330.0836225511</v>
          </cell>
          <cell r="AE172">
            <v>3495366.7392104534</v>
          </cell>
          <cell r="AF172">
            <v>0</v>
          </cell>
          <cell r="AG172">
            <v>0</v>
          </cell>
          <cell r="AL172">
            <v>-11963.344412097707</v>
          </cell>
          <cell r="AM172">
            <v>-0.34109548080348828</v>
          </cell>
          <cell r="AP172">
            <v>10065887.104918966</v>
          </cell>
          <cell r="AQ172">
            <v>11756944.916377449</v>
          </cell>
          <cell r="AR172">
            <v>11363513.260789547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Y172">
            <v>-393431.65558790229</v>
          </cell>
          <cell r="AZ172">
            <v>-3.3463766172779352</v>
          </cell>
          <cell r="BB172">
            <v>-163</v>
          </cell>
        </row>
        <row r="173">
          <cell r="A173">
            <v>164</v>
          </cell>
          <cell r="B173" t="str">
            <v>LYNNFIELD</v>
          </cell>
          <cell r="C173">
            <v>4.4983050847457626</v>
          </cell>
          <cell r="D173">
            <v>6</v>
          </cell>
          <cell r="E173">
            <v>2</v>
          </cell>
          <cell r="F173">
            <v>0</v>
          </cell>
          <cell r="G173">
            <v>0</v>
          </cell>
          <cell r="L173">
            <v>-4</v>
          </cell>
          <cell r="M173">
            <v>-66.666666666666671</v>
          </cell>
          <cell r="P173">
            <v>59746</v>
          </cell>
          <cell r="Q173">
            <v>88524</v>
          </cell>
          <cell r="R173">
            <v>38952</v>
          </cell>
          <cell r="S173">
            <v>0</v>
          </cell>
          <cell r="T173">
            <v>0</v>
          </cell>
          <cell r="Y173">
            <v>-49572</v>
          </cell>
          <cell r="Z173">
            <v>-55.998373322488817</v>
          </cell>
          <cell r="AA173">
            <v>10.668293344177854</v>
          </cell>
          <cell r="AC173">
            <v>14737.393693359381</v>
          </cell>
          <cell r="AD173">
            <v>28086.32890397868</v>
          </cell>
          <cell r="AE173">
            <v>1752</v>
          </cell>
          <cell r="AF173">
            <v>0</v>
          </cell>
          <cell r="AG173">
            <v>0</v>
          </cell>
          <cell r="AL173">
            <v>-26334.32890397868</v>
          </cell>
          <cell r="AM173">
            <v>-93.762089712793284</v>
          </cell>
          <cell r="AP173">
            <v>45008.60630664062</v>
          </cell>
          <cell r="AQ173">
            <v>60437.671096021324</v>
          </cell>
          <cell r="AR173">
            <v>37200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Y173">
            <v>-23237.671096021324</v>
          </cell>
          <cell r="AZ173">
            <v>-38.448985003247557</v>
          </cell>
          <cell r="BB173">
            <v>-164</v>
          </cell>
        </row>
        <row r="174">
          <cell r="A174">
            <v>165</v>
          </cell>
          <cell r="B174" t="str">
            <v>MALDEN</v>
          </cell>
          <cell r="C174">
            <v>828.36708781154277</v>
          </cell>
          <cell r="D174">
            <v>808</v>
          </cell>
          <cell r="E174">
            <v>859</v>
          </cell>
          <cell r="F174">
            <v>0</v>
          </cell>
          <cell r="G174">
            <v>0</v>
          </cell>
          <cell r="L174">
            <v>51</v>
          </cell>
          <cell r="M174">
            <v>6.3118811881188064</v>
          </cell>
          <cell r="P174">
            <v>9119052</v>
          </cell>
          <cell r="Q174">
            <v>9295623</v>
          </cell>
          <cell r="R174">
            <v>9804330</v>
          </cell>
          <cell r="S174">
            <v>0</v>
          </cell>
          <cell r="T174">
            <v>0</v>
          </cell>
          <cell r="Y174">
            <v>508707</v>
          </cell>
          <cell r="Z174">
            <v>5.4725433679915891</v>
          </cell>
          <cell r="AA174">
            <v>-0.83933782012721725</v>
          </cell>
          <cell r="AC174">
            <v>888743.99456442182</v>
          </cell>
          <cell r="AD174">
            <v>876832.15489658306</v>
          </cell>
          <cell r="AE174">
            <v>1389851.552276643</v>
          </cell>
          <cell r="AF174">
            <v>0</v>
          </cell>
          <cell r="AG174">
            <v>0</v>
          </cell>
          <cell r="AL174">
            <v>513019.39738005993</v>
          </cell>
          <cell r="AM174">
            <v>58.508278296496471</v>
          </cell>
          <cell r="AP174">
            <v>8230308.0054355785</v>
          </cell>
          <cell r="AQ174">
            <v>8418790.8451034166</v>
          </cell>
          <cell r="AR174">
            <v>8414478.447723357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Y174">
            <v>-4312.397380059585</v>
          </cell>
          <cell r="AZ174">
            <v>-5.1223476855555283E-2</v>
          </cell>
          <cell r="BB174">
            <v>-165</v>
          </cell>
        </row>
        <row r="175">
          <cell r="A175">
            <v>166</v>
          </cell>
          <cell r="B175" t="str">
            <v>MANCHESTER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L175">
            <v>0</v>
          </cell>
          <cell r="M175" t="str">
            <v>--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Y175">
            <v>0</v>
          </cell>
          <cell r="Z175" t="str">
            <v>--</v>
          </cell>
          <cell r="AA175" t="e">
            <v>#VALUE!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L175">
            <v>0</v>
          </cell>
          <cell r="AM175" t="str">
            <v>--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Y175">
            <v>0</v>
          </cell>
          <cell r="AZ175" t="str">
            <v>--</v>
          </cell>
          <cell r="BB175">
            <v>-166</v>
          </cell>
        </row>
        <row r="176">
          <cell r="A176">
            <v>167</v>
          </cell>
          <cell r="B176" t="str">
            <v>MANSFIELD</v>
          </cell>
          <cell r="C176">
            <v>144.05536332179932</v>
          </cell>
          <cell r="D176">
            <v>144</v>
          </cell>
          <cell r="E176">
            <v>114</v>
          </cell>
          <cell r="F176">
            <v>0</v>
          </cell>
          <cell r="G176">
            <v>0</v>
          </cell>
          <cell r="L176">
            <v>-30</v>
          </cell>
          <cell r="M176">
            <v>-20.833333333333336</v>
          </cell>
          <cell r="P176">
            <v>1617742</v>
          </cell>
          <cell r="Q176">
            <v>1670299</v>
          </cell>
          <cell r="R176">
            <v>1394641</v>
          </cell>
          <cell r="S176">
            <v>0</v>
          </cell>
          <cell r="T176">
            <v>0</v>
          </cell>
          <cell r="Y176">
            <v>-275658</v>
          </cell>
          <cell r="Z176">
            <v>-16.503512245412345</v>
          </cell>
          <cell r="AA176">
            <v>4.3298210879209904</v>
          </cell>
          <cell r="AC176">
            <v>128640</v>
          </cell>
          <cell r="AD176">
            <v>172173.82335765104</v>
          </cell>
          <cell r="AE176">
            <v>101802</v>
          </cell>
          <cell r="AF176">
            <v>0</v>
          </cell>
          <cell r="AG176">
            <v>0</v>
          </cell>
          <cell r="AL176">
            <v>-70371.823357651039</v>
          </cell>
          <cell r="AM176">
            <v>-40.872544957934721</v>
          </cell>
          <cell r="AP176">
            <v>1489102</v>
          </cell>
          <cell r="AQ176">
            <v>1498125.176642349</v>
          </cell>
          <cell r="AR176">
            <v>1292839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Y176">
            <v>-205286.17664234899</v>
          </cell>
          <cell r="AZ176">
            <v>-13.702872085925666</v>
          </cell>
          <cell r="BB176">
            <v>-167</v>
          </cell>
        </row>
        <row r="177">
          <cell r="A177">
            <v>168</v>
          </cell>
          <cell r="B177" t="str">
            <v>MARBLEHEAD</v>
          </cell>
          <cell r="C177">
            <v>187.13559322033905</v>
          </cell>
          <cell r="D177">
            <v>199</v>
          </cell>
          <cell r="E177">
            <v>189</v>
          </cell>
          <cell r="F177">
            <v>0</v>
          </cell>
          <cell r="G177">
            <v>0</v>
          </cell>
          <cell r="L177">
            <v>-10</v>
          </cell>
          <cell r="M177">
            <v>-5.0251256281407031</v>
          </cell>
          <cell r="P177">
            <v>2195910</v>
          </cell>
          <cell r="Q177">
            <v>2372719</v>
          </cell>
          <cell r="R177">
            <v>2324893</v>
          </cell>
          <cell r="S177">
            <v>0</v>
          </cell>
          <cell r="T177">
            <v>0</v>
          </cell>
          <cell r="Y177">
            <v>-47826</v>
          </cell>
          <cell r="Z177">
            <v>-2.0156622002015401</v>
          </cell>
          <cell r="AA177">
            <v>3.009463427939163</v>
          </cell>
          <cell r="AC177">
            <v>191738.14334022085</v>
          </cell>
          <cell r="AD177">
            <v>313931.99064490449</v>
          </cell>
          <cell r="AE177">
            <v>288924.33829096612</v>
          </cell>
          <cell r="AF177">
            <v>0</v>
          </cell>
          <cell r="AG177">
            <v>0</v>
          </cell>
          <cell r="AL177">
            <v>-25007.652353938378</v>
          </cell>
          <cell r="AM177">
            <v>-7.9659458415071498</v>
          </cell>
          <cell r="AP177">
            <v>2004171.8566597791</v>
          </cell>
          <cell r="AQ177">
            <v>2058787.0093550954</v>
          </cell>
          <cell r="AR177">
            <v>2035968.6617090339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Y177">
            <v>-22818.347646061564</v>
          </cell>
          <cell r="AZ177">
            <v>-1.1083394028802096</v>
          </cell>
          <cell r="BB177">
            <v>-168</v>
          </cell>
        </row>
        <row r="178">
          <cell r="A178">
            <v>169</v>
          </cell>
          <cell r="B178" t="str">
            <v>MARION</v>
          </cell>
          <cell r="C178">
            <v>0</v>
          </cell>
          <cell r="D178">
            <v>1</v>
          </cell>
          <cell r="E178">
            <v>0</v>
          </cell>
          <cell r="F178">
            <v>0</v>
          </cell>
          <cell r="G178">
            <v>0</v>
          </cell>
          <cell r="L178">
            <v>-1</v>
          </cell>
          <cell r="M178">
            <v>-100</v>
          </cell>
          <cell r="P178">
            <v>0</v>
          </cell>
          <cell r="Q178">
            <v>15199</v>
          </cell>
          <cell r="R178">
            <v>0</v>
          </cell>
          <cell r="S178">
            <v>0</v>
          </cell>
          <cell r="T178">
            <v>0</v>
          </cell>
          <cell r="Y178">
            <v>-15199</v>
          </cell>
          <cell r="Z178">
            <v>-100</v>
          </cell>
          <cell r="AA178">
            <v>0</v>
          </cell>
          <cell r="AC178">
            <v>0</v>
          </cell>
          <cell r="AD178">
            <v>12745.135062343041</v>
          </cell>
          <cell r="AE178">
            <v>0</v>
          </cell>
          <cell r="AF178">
            <v>0</v>
          </cell>
          <cell r="AG178">
            <v>0</v>
          </cell>
          <cell r="AL178">
            <v>-12745.135062343041</v>
          </cell>
          <cell r="AM178">
            <v>-100</v>
          </cell>
          <cell r="AP178">
            <v>0</v>
          </cell>
          <cell r="AQ178">
            <v>2453.8649376569592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Y178">
            <v>-2453.8649376569592</v>
          </cell>
          <cell r="AZ178">
            <v>-100</v>
          </cell>
          <cell r="BB178">
            <v>-169</v>
          </cell>
        </row>
        <row r="179">
          <cell r="A179">
            <v>170</v>
          </cell>
          <cell r="B179" t="str">
            <v>MARLBOROUGH</v>
          </cell>
          <cell r="C179">
            <v>413.84797297297297</v>
          </cell>
          <cell r="D179">
            <v>437</v>
          </cell>
          <cell r="E179">
            <v>485</v>
          </cell>
          <cell r="F179">
            <v>0</v>
          </cell>
          <cell r="G179">
            <v>0</v>
          </cell>
          <cell r="L179">
            <v>48</v>
          </cell>
          <cell r="M179">
            <v>10.983981693363853</v>
          </cell>
          <cell r="P179">
            <v>5059764</v>
          </cell>
          <cell r="Q179">
            <v>5799598</v>
          </cell>
          <cell r="R179">
            <v>5894915</v>
          </cell>
          <cell r="S179">
            <v>0</v>
          </cell>
          <cell r="T179">
            <v>0</v>
          </cell>
          <cell r="Y179">
            <v>95317</v>
          </cell>
          <cell r="Z179">
            <v>1.64351046400113</v>
          </cell>
          <cell r="AA179">
            <v>-9.3404712293627234</v>
          </cell>
          <cell r="AC179">
            <v>904431.3811584647</v>
          </cell>
          <cell r="AD179">
            <v>961770.57094735827</v>
          </cell>
          <cell r="AE179">
            <v>1143333.2828056333</v>
          </cell>
          <cell r="AF179">
            <v>0</v>
          </cell>
          <cell r="AG179">
            <v>0</v>
          </cell>
          <cell r="AL179">
            <v>181562.711858275</v>
          </cell>
          <cell r="AM179">
            <v>18.877965009829012</v>
          </cell>
          <cell r="AP179">
            <v>4155332.6188415354</v>
          </cell>
          <cell r="AQ179">
            <v>4837827.4290526416</v>
          </cell>
          <cell r="AR179">
            <v>4751581.7171943672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Y179">
            <v>-86245.711858274415</v>
          </cell>
          <cell r="AZ179">
            <v>-1.7827364271065682</v>
          </cell>
          <cell r="BB179">
            <v>-170</v>
          </cell>
        </row>
        <row r="180">
          <cell r="A180">
            <v>171</v>
          </cell>
          <cell r="B180" t="str">
            <v>MARSHFIELD</v>
          </cell>
          <cell r="C180">
            <v>32.429613388222663</v>
          </cell>
          <cell r="D180">
            <v>29</v>
          </cell>
          <cell r="E180">
            <v>23</v>
          </cell>
          <cell r="F180">
            <v>0</v>
          </cell>
          <cell r="G180">
            <v>0</v>
          </cell>
          <cell r="L180">
            <v>-6</v>
          </cell>
          <cell r="M180">
            <v>-20.68965517241379</v>
          </cell>
          <cell r="P180">
            <v>375878</v>
          </cell>
          <cell r="Q180">
            <v>337270</v>
          </cell>
          <cell r="R180">
            <v>265423</v>
          </cell>
          <cell r="S180">
            <v>0</v>
          </cell>
          <cell r="T180">
            <v>0</v>
          </cell>
          <cell r="Y180">
            <v>-71847</v>
          </cell>
          <cell r="Z180">
            <v>-21.302517271029142</v>
          </cell>
          <cell r="AA180">
            <v>-0.61286209861535212</v>
          </cell>
          <cell r="AC180">
            <v>28959</v>
          </cell>
          <cell r="AD180">
            <v>25897</v>
          </cell>
          <cell r="AE180">
            <v>20539</v>
          </cell>
          <cell r="AF180">
            <v>0</v>
          </cell>
          <cell r="AG180">
            <v>0</v>
          </cell>
          <cell r="AL180">
            <v>-5358</v>
          </cell>
          <cell r="AM180">
            <v>-20.68965517241379</v>
          </cell>
          <cell r="AP180">
            <v>346919</v>
          </cell>
          <cell r="AQ180">
            <v>311373</v>
          </cell>
          <cell r="AR180">
            <v>244884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Y180">
            <v>-66489</v>
          </cell>
          <cell r="AZ180">
            <v>-21.35348922353576</v>
          </cell>
          <cell r="BB180">
            <v>-171</v>
          </cell>
        </row>
        <row r="181">
          <cell r="A181">
            <v>172</v>
          </cell>
          <cell r="B181" t="str">
            <v>MASHPEE</v>
          </cell>
          <cell r="C181">
            <v>44.258503401360542</v>
          </cell>
          <cell r="D181">
            <v>43</v>
          </cell>
          <cell r="E181">
            <v>44</v>
          </cell>
          <cell r="F181">
            <v>0</v>
          </cell>
          <cell r="G181">
            <v>0</v>
          </cell>
          <cell r="L181">
            <v>1</v>
          </cell>
          <cell r="M181">
            <v>2.3255813953488413</v>
          </cell>
          <cell r="P181">
            <v>593593</v>
          </cell>
          <cell r="Q181">
            <v>654647</v>
          </cell>
          <cell r="R181">
            <v>697641</v>
          </cell>
          <cell r="S181">
            <v>0</v>
          </cell>
          <cell r="T181">
            <v>0</v>
          </cell>
          <cell r="Y181">
            <v>42994</v>
          </cell>
          <cell r="Z181">
            <v>6.5675089017440014</v>
          </cell>
          <cell r="AA181">
            <v>4.24192750639516</v>
          </cell>
          <cell r="AC181">
            <v>35725</v>
          </cell>
          <cell r="AD181">
            <v>86765.255063580786</v>
          </cell>
          <cell r="AE181">
            <v>135478.05556330326</v>
          </cell>
          <cell r="AF181">
            <v>0</v>
          </cell>
          <cell r="AG181">
            <v>0</v>
          </cell>
          <cell r="AL181">
            <v>48712.800499722478</v>
          </cell>
          <cell r="AM181">
            <v>56.143211316587703</v>
          </cell>
          <cell r="AP181">
            <v>557868</v>
          </cell>
          <cell r="AQ181">
            <v>567881.74493641919</v>
          </cell>
          <cell r="AR181">
            <v>562162.94443669671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Y181">
            <v>-5718.800499722478</v>
          </cell>
          <cell r="AZ181">
            <v>-1.007040735278919</v>
          </cell>
          <cell r="BB181">
            <v>-172</v>
          </cell>
        </row>
        <row r="182">
          <cell r="A182">
            <v>173</v>
          </cell>
          <cell r="B182" t="str">
            <v>MATTAPOISETT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L182">
            <v>0</v>
          </cell>
          <cell r="M182" t="str">
            <v>--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Y182">
            <v>0</v>
          </cell>
          <cell r="Z182" t="str">
            <v>--</v>
          </cell>
          <cell r="AA182" t="e">
            <v>#VALUE!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L182">
            <v>0</v>
          </cell>
          <cell r="AM182" t="str">
            <v>--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Y182">
            <v>0</v>
          </cell>
          <cell r="AZ182" t="str">
            <v>--</v>
          </cell>
          <cell r="BB182">
            <v>-173</v>
          </cell>
        </row>
        <row r="183">
          <cell r="A183">
            <v>174</v>
          </cell>
          <cell r="B183" t="str">
            <v>MAYNARD</v>
          </cell>
          <cell r="C183">
            <v>14.448504983388705</v>
          </cell>
          <cell r="D183">
            <v>26</v>
          </cell>
          <cell r="E183">
            <v>29</v>
          </cell>
          <cell r="F183">
            <v>0</v>
          </cell>
          <cell r="G183">
            <v>0</v>
          </cell>
          <cell r="L183">
            <v>3</v>
          </cell>
          <cell r="M183">
            <v>11.538461538461542</v>
          </cell>
          <cell r="P183">
            <v>188706</v>
          </cell>
          <cell r="Q183">
            <v>343000</v>
          </cell>
          <cell r="R183">
            <v>382488</v>
          </cell>
          <cell r="S183">
            <v>0</v>
          </cell>
          <cell r="T183">
            <v>0</v>
          </cell>
          <cell r="Y183">
            <v>39488</v>
          </cell>
          <cell r="Z183">
            <v>11.51253644314869</v>
          </cell>
          <cell r="AA183">
            <v>-2.5925095312851809E-2</v>
          </cell>
          <cell r="AC183">
            <v>12591</v>
          </cell>
          <cell r="AD183">
            <v>142242.2337481922</v>
          </cell>
          <cell r="AE183">
            <v>198657.34788324172</v>
          </cell>
          <cell r="AF183">
            <v>0</v>
          </cell>
          <cell r="AG183">
            <v>0</v>
          </cell>
          <cell r="AL183">
            <v>56415.114135049516</v>
          </cell>
          <cell r="AM183">
            <v>39.661296542150581</v>
          </cell>
          <cell r="AP183">
            <v>176115</v>
          </cell>
          <cell r="AQ183">
            <v>200757.7662518078</v>
          </cell>
          <cell r="AR183">
            <v>183830.65211675828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Y183">
            <v>-16927.114135049516</v>
          </cell>
          <cell r="AZ183">
            <v>-8.4316111157652802</v>
          </cell>
          <cell r="BB183">
            <v>-174</v>
          </cell>
        </row>
        <row r="184">
          <cell r="A184">
            <v>175</v>
          </cell>
          <cell r="B184" t="str">
            <v>MEDFIELD</v>
          </cell>
          <cell r="C184">
            <v>1</v>
          </cell>
          <cell r="D184">
            <v>1</v>
          </cell>
          <cell r="E184">
            <v>1</v>
          </cell>
          <cell r="F184">
            <v>0</v>
          </cell>
          <cell r="G184">
            <v>0</v>
          </cell>
          <cell r="L184">
            <v>0</v>
          </cell>
          <cell r="M184">
            <v>0</v>
          </cell>
          <cell r="P184">
            <v>11871</v>
          </cell>
          <cell r="Q184">
            <v>12116</v>
          </cell>
          <cell r="R184">
            <v>12430</v>
          </cell>
          <cell r="S184">
            <v>0</v>
          </cell>
          <cell r="T184">
            <v>0</v>
          </cell>
          <cell r="Y184">
            <v>314</v>
          </cell>
          <cell r="Z184">
            <v>2.591614394189512</v>
          </cell>
          <cell r="AA184">
            <v>2.591614394189512</v>
          </cell>
          <cell r="AC184">
            <v>886</v>
          </cell>
          <cell r="AD184">
            <v>1090.176579395893</v>
          </cell>
          <cell r="AE184">
            <v>1420.9087076282062</v>
          </cell>
          <cell r="AF184">
            <v>0</v>
          </cell>
          <cell r="AG184">
            <v>0</v>
          </cell>
          <cell r="AL184">
            <v>330.73212823231324</v>
          </cell>
          <cell r="AM184">
            <v>30.337482430193475</v>
          </cell>
          <cell r="AP184">
            <v>10985</v>
          </cell>
          <cell r="AQ184">
            <v>11025.823420604107</v>
          </cell>
          <cell r="AR184">
            <v>11009.091292371793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Y184">
            <v>-16.732128232313698</v>
          </cell>
          <cell r="AZ184">
            <v>-0.15175400143853102</v>
          </cell>
          <cell r="BB184">
            <v>-175</v>
          </cell>
        </row>
        <row r="185">
          <cell r="A185">
            <v>176</v>
          </cell>
          <cell r="B185" t="str">
            <v>MEDFORD</v>
          </cell>
          <cell r="C185">
            <v>324.52975287583587</v>
          </cell>
          <cell r="D185">
            <v>329</v>
          </cell>
          <cell r="E185">
            <v>344</v>
          </cell>
          <cell r="F185">
            <v>0</v>
          </cell>
          <cell r="G185">
            <v>0</v>
          </cell>
          <cell r="L185">
            <v>15</v>
          </cell>
          <cell r="M185">
            <v>4.5592705167173175</v>
          </cell>
          <cell r="P185">
            <v>4261568</v>
          </cell>
          <cell r="Q185">
            <v>4463519</v>
          </cell>
          <cell r="R185">
            <v>4850131</v>
          </cell>
          <cell r="S185">
            <v>0</v>
          </cell>
          <cell r="T185">
            <v>0</v>
          </cell>
          <cell r="Y185">
            <v>386612</v>
          </cell>
          <cell r="Z185">
            <v>8.6615963772082019</v>
          </cell>
          <cell r="AA185">
            <v>4.1023258604908843</v>
          </cell>
          <cell r="AC185">
            <v>395408.86508417316</v>
          </cell>
          <cell r="AD185">
            <v>455712.93907795765</v>
          </cell>
          <cell r="AE185">
            <v>851495.15720801416</v>
          </cell>
          <cell r="AF185">
            <v>0</v>
          </cell>
          <cell r="AG185">
            <v>0</v>
          </cell>
          <cell r="AL185">
            <v>395782.21813005651</v>
          </cell>
          <cell r="AM185">
            <v>86.849019238040782</v>
          </cell>
          <cell r="AP185">
            <v>3866159.1349158268</v>
          </cell>
          <cell r="AQ185">
            <v>4007806.0609220425</v>
          </cell>
          <cell r="AR185">
            <v>3998635.8427919857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Y185">
            <v>-9170.2181300567463</v>
          </cell>
          <cell r="AZ185">
            <v>-0.228808929141322</v>
          </cell>
          <cell r="BB185">
            <v>-176</v>
          </cell>
        </row>
        <row r="186">
          <cell r="A186">
            <v>177</v>
          </cell>
          <cell r="B186" t="str">
            <v>MEDWAY</v>
          </cell>
          <cell r="C186">
            <v>16.68966191127614</v>
          </cell>
          <cell r="D186">
            <v>16</v>
          </cell>
          <cell r="E186">
            <v>14</v>
          </cell>
          <cell r="F186">
            <v>0</v>
          </cell>
          <cell r="G186">
            <v>0</v>
          </cell>
          <cell r="L186">
            <v>-2</v>
          </cell>
          <cell r="M186">
            <v>-12.5</v>
          </cell>
          <cell r="P186">
            <v>205165</v>
          </cell>
          <cell r="Q186">
            <v>198409</v>
          </cell>
          <cell r="R186">
            <v>173029</v>
          </cell>
          <cell r="S186">
            <v>0</v>
          </cell>
          <cell r="T186">
            <v>0</v>
          </cell>
          <cell r="Y186">
            <v>-25380</v>
          </cell>
          <cell r="Z186">
            <v>-12.791758438377288</v>
          </cell>
          <cell r="AA186">
            <v>-0.29175843837728799</v>
          </cell>
          <cell r="AC186">
            <v>14737</v>
          </cell>
          <cell r="AD186">
            <v>14288</v>
          </cell>
          <cell r="AE186">
            <v>12397</v>
          </cell>
          <cell r="AF186">
            <v>0</v>
          </cell>
          <cell r="AG186">
            <v>0</v>
          </cell>
          <cell r="AL186">
            <v>-1891</v>
          </cell>
          <cell r="AM186">
            <v>-13.234882418812987</v>
          </cell>
          <cell r="AP186">
            <v>190428</v>
          </cell>
          <cell r="AQ186">
            <v>184121</v>
          </cell>
          <cell r="AR186">
            <v>160632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Y186">
            <v>-23489</v>
          </cell>
          <cell r="AZ186">
            <v>-12.757371511125836</v>
          </cell>
          <cell r="BB186">
            <v>-177</v>
          </cell>
        </row>
        <row r="187">
          <cell r="A187">
            <v>178</v>
          </cell>
          <cell r="B187" t="str">
            <v>MELROSE</v>
          </cell>
          <cell r="C187">
            <v>258.41507451819115</v>
          </cell>
          <cell r="D187">
            <v>248</v>
          </cell>
          <cell r="E187">
            <v>258</v>
          </cell>
          <cell r="F187">
            <v>0</v>
          </cell>
          <cell r="G187">
            <v>0</v>
          </cell>
          <cell r="L187">
            <v>10</v>
          </cell>
          <cell r="M187">
            <v>4.0322580645161255</v>
          </cell>
          <cell r="P187">
            <v>2685012</v>
          </cell>
          <cell r="Q187">
            <v>2655251</v>
          </cell>
          <cell r="R187">
            <v>2761400</v>
          </cell>
          <cell r="S187">
            <v>0</v>
          </cell>
          <cell r="T187">
            <v>0</v>
          </cell>
          <cell r="Y187">
            <v>106149</v>
          </cell>
          <cell r="Z187">
            <v>3.9977011589488187</v>
          </cell>
          <cell r="AA187">
            <v>-3.4556905567306728E-2</v>
          </cell>
          <cell r="AC187">
            <v>418431.07661428384</v>
          </cell>
          <cell r="AD187">
            <v>221464</v>
          </cell>
          <cell r="AE187">
            <v>303635.91109449253</v>
          </cell>
          <cell r="AF187">
            <v>0</v>
          </cell>
          <cell r="AG187">
            <v>0</v>
          </cell>
          <cell r="AL187">
            <v>82171.911094492534</v>
          </cell>
          <cell r="AM187">
            <v>37.103958699604703</v>
          </cell>
          <cell r="AP187">
            <v>2266580.923385716</v>
          </cell>
          <cell r="AQ187">
            <v>2433787</v>
          </cell>
          <cell r="AR187">
            <v>2457764.0889055077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Y187">
            <v>23977.088905507699</v>
          </cell>
          <cell r="AZ187">
            <v>0.98517614341384618</v>
          </cell>
          <cell r="BB187">
            <v>-178</v>
          </cell>
        </row>
        <row r="188">
          <cell r="A188">
            <v>179</v>
          </cell>
          <cell r="B188" t="str">
            <v>MENDON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L188">
            <v>0</v>
          </cell>
          <cell r="M188" t="str">
            <v>--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Y188">
            <v>0</v>
          </cell>
          <cell r="Z188" t="str">
            <v>--</v>
          </cell>
          <cell r="AA188" t="e">
            <v>#VALUE!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L188">
            <v>0</v>
          </cell>
          <cell r="AM188" t="str">
            <v>--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Y188">
            <v>0</v>
          </cell>
          <cell r="AZ188" t="str">
            <v>--</v>
          </cell>
          <cell r="BB188">
            <v>-179</v>
          </cell>
        </row>
        <row r="189">
          <cell r="A189">
            <v>180</v>
          </cell>
          <cell r="B189" t="str">
            <v>MERRIMAC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L189">
            <v>0</v>
          </cell>
          <cell r="M189" t="str">
            <v>--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Y189">
            <v>0</v>
          </cell>
          <cell r="Z189" t="str">
            <v>--</v>
          </cell>
          <cell r="AA189" t="e">
            <v>#VALUE!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L189">
            <v>0</v>
          </cell>
          <cell r="AM189" t="str">
            <v>--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Y189">
            <v>0</v>
          </cell>
          <cell r="AZ189" t="str">
            <v>--</v>
          </cell>
          <cell r="BB189">
            <v>-180</v>
          </cell>
        </row>
        <row r="190">
          <cell r="A190">
            <v>181</v>
          </cell>
          <cell r="B190" t="str">
            <v>METHUEN</v>
          </cell>
          <cell r="C190">
            <v>67.126621621621624</v>
          </cell>
          <cell r="D190">
            <v>65</v>
          </cell>
          <cell r="E190">
            <v>75</v>
          </cell>
          <cell r="F190">
            <v>0</v>
          </cell>
          <cell r="G190">
            <v>0</v>
          </cell>
          <cell r="L190">
            <v>10</v>
          </cell>
          <cell r="M190">
            <v>15.384615384615374</v>
          </cell>
          <cell r="P190">
            <v>805506</v>
          </cell>
          <cell r="Q190">
            <v>786991</v>
          </cell>
          <cell r="R190">
            <v>926275</v>
          </cell>
          <cell r="S190">
            <v>0</v>
          </cell>
          <cell r="T190">
            <v>0</v>
          </cell>
          <cell r="Y190">
            <v>139284</v>
          </cell>
          <cell r="Z190">
            <v>17.698296422703685</v>
          </cell>
          <cell r="AA190">
            <v>2.3136810380883102</v>
          </cell>
          <cell r="AC190">
            <v>158617.7404345707</v>
          </cell>
          <cell r="AD190">
            <v>58045</v>
          </cell>
          <cell r="AE190">
            <v>175849.87055984096</v>
          </cell>
          <cell r="AF190">
            <v>0</v>
          </cell>
          <cell r="AG190">
            <v>0</v>
          </cell>
          <cell r="AL190">
            <v>117804.87055984096</v>
          </cell>
          <cell r="AM190">
            <v>202.95438118673607</v>
          </cell>
          <cell r="AP190">
            <v>646888.2595654293</v>
          </cell>
          <cell r="AQ190">
            <v>728946</v>
          </cell>
          <cell r="AR190">
            <v>750425.12944015907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Y190">
            <v>21479.129440159071</v>
          </cell>
          <cell r="AZ190">
            <v>2.9466009059874176</v>
          </cell>
          <cell r="BB190">
            <v>-181</v>
          </cell>
        </row>
        <row r="191">
          <cell r="A191">
            <v>182</v>
          </cell>
          <cell r="B191" t="str">
            <v>MIDDLEBOROUGH</v>
          </cell>
          <cell r="C191">
            <v>17.473509933774835</v>
          </cell>
          <cell r="D191">
            <v>24</v>
          </cell>
          <cell r="E191">
            <v>23</v>
          </cell>
          <cell r="F191">
            <v>0</v>
          </cell>
          <cell r="G191">
            <v>0</v>
          </cell>
          <cell r="L191">
            <v>-1</v>
          </cell>
          <cell r="M191">
            <v>-4.1666666666666625</v>
          </cell>
          <cell r="P191">
            <v>171193</v>
          </cell>
          <cell r="Q191">
            <v>291048</v>
          </cell>
          <cell r="R191">
            <v>284924</v>
          </cell>
          <cell r="S191">
            <v>0</v>
          </cell>
          <cell r="T191">
            <v>0</v>
          </cell>
          <cell r="Y191">
            <v>-6124</v>
          </cell>
          <cell r="Z191">
            <v>-2.1041202825650807</v>
          </cell>
          <cell r="AA191">
            <v>2.0625463841015819</v>
          </cell>
          <cell r="AC191">
            <v>64432.079271045623</v>
          </cell>
          <cell r="AD191">
            <v>113679.98565543901</v>
          </cell>
          <cell r="AE191">
            <v>122130.27153747743</v>
          </cell>
          <cell r="AF191">
            <v>0</v>
          </cell>
          <cell r="AG191">
            <v>0</v>
          </cell>
          <cell r="AL191">
            <v>8450.2858820384135</v>
          </cell>
          <cell r="AM191">
            <v>7.4333980896611029</v>
          </cell>
          <cell r="AP191">
            <v>106760.92072895437</v>
          </cell>
          <cell r="AQ191">
            <v>177368.01434456097</v>
          </cell>
          <cell r="AR191">
            <v>162793.72846252256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Y191">
            <v>-14574.285882038414</v>
          </cell>
          <cell r="AZ191">
            <v>-8.2169752736397701</v>
          </cell>
          <cell r="BB191">
            <v>-182</v>
          </cell>
        </row>
        <row r="192">
          <cell r="A192">
            <v>183</v>
          </cell>
          <cell r="B192" t="str">
            <v>MIDDLEFIELD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L192">
            <v>0</v>
          </cell>
          <cell r="M192" t="str">
            <v>--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Y192">
            <v>0</v>
          </cell>
          <cell r="Z192" t="str">
            <v>--</v>
          </cell>
          <cell r="AA192" t="e">
            <v>#VALUE!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L192">
            <v>0</v>
          </cell>
          <cell r="AM192" t="str">
            <v>--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Y192">
            <v>0</v>
          </cell>
          <cell r="AZ192" t="str">
            <v>--</v>
          </cell>
          <cell r="BB192">
            <v>-183</v>
          </cell>
        </row>
        <row r="193">
          <cell r="A193">
            <v>184</v>
          </cell>
          <cell r="B193" t="str">
            <v>MIDDLETON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L193">
            <v>0</v>
          </cell>
          <cell r="M193" t="str">
            <v>--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Y193">
            <v>0</v>
          </cell>
          <cell r="Z193" t="str">
            <v>--</v>
          </cell>
          <cell r="AA193" t="e">
            <v>#VALUE!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L193">
            <v>0</v>
          </cell>
          <cell r="AM193" t="str">
            <v>--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Y193">
            <v>0</v>
          </cell>
          <cell r="AZ193" t="str">
            <v>--</v>
          </cell>
          <cell r="BB193">
            <v>-184</v>
          </cell>
        </row>
        <row r="194">
          <cell r="A194">
            <v>185</v>
          </cell>
          <cell r="B194" t="str">
            <v>MILFORD</v>
          </cell>
          <cell r="C194">
            <v>6</v>
          </cell>
          <cell r="D194">
            <v>4</v>
          </cell>
          <cell r="E194">
            <v>5</v>
          </cell>
          <cell r="F194">
            <v>0</v>
          </cell>
          <cell r="G194">
            <v>0</v>
          </cell>
          <cell r="L194">
            <v>1</v>
          </cell>
          <cell r="M194">
            <v>25</v>
          </cell>
          <cell r="P194">
            <v>63621</v>
          </cell>
          <cell r="Q194">
            <v>40592</v>
          </cell>
          <cell r="R194">
            <v>51341</v>
          </cell>
          <cell r="S194">
            <v>0</v>
          </cell>
          <cell r="T194">
            <v>0</v>
          </cell>
          <cell r="Y194">
            <v>10749</v>
          </cell>
          <cell r="Z194">
            <v>26.480587307843905</v>
          </cell>
          <cell r="AA194">
            <v>1.4805873078439049</v>
          </cell>
          <cell r="AC194">
            <v>15368.427454047947</v>
          </cell>
          <cell r="AD194">
            <v>3572</v>
          </cell>
          <cell r="AE194">
            <v>4426</v>
          </cell>
          <cell r="AF194">
            <v>0</v>
          </cell>
          <cell r="AG194">
            <v>0</v>
          </cell>
          <cell r="AL194">
            <v>854</v>
          </cell>
          <cell r="AM194">
            <v>23.908174692049265</v>
          </cell>
          <cell r="AP194">
            <v>48252.572545952054</v>
          </cell>
          <cell r="AQ194">
            <v>37020</v>
          </cell>
          <cell r="AR194">
            <v>46915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Y194">
            <v>9895</v>
          </cell>
          <cell r="AZ194">
            <v>26.728795245813064</v>
          </cell>
          <cell r="BB194">
            <v>-185</v>
          </cell>
        </row>
        <row r="195">
          <cell r="A195">
            <v>186</v>
          </cell>
          <cell r="B195" t="str">
            <v>MILLBURY</v>
          </cell>
          <cell r="C195">
            <v>5.1879194630872476</v>
          </cell>
          <cell r="D195">
            <v>4</v>
          </cell>
          <cell r="E195">
            <v>2</v>
          </cell>
          <cell r="F195">
            <v>0</v>
          </cell>
          <cell r="G195">
            <v>0</v>
          </cell>
          <cell r="L195">
            <v>-2</v>
          </cell>
          <cell r="M195">
            <v>-50</v>
          </cell>
          <cell r="P195">
            <v>69233</v>
          </cell>
          <cell r="Q195">
            <v>54316</v>
          </cell>
          <cell r="R195">
            <v>27600</v>
          </cell>
          <cell r="S195">
            <v>0</v>
          </cell>
          <cell r="T195">
            <v>0</v>
          </cell>
          <cell r="Y195">
            <v>-26716</v>
          </cell>
          <cell r="Z195">
            <v>-49.18624346417262</v>
          </cell>
          <cell r="AA195">
            <v>0.81375653582738039</v>
          </cell>
          <cell r="AC195">
            <v>4633</v>
          </cell>
          <cell r="AD195">
            <v>3572</v>
          </cell>
          <cell r="AE195">
            <v>1786</v>
          </cell>
          <cell r="AF195">
            <v>0</v>
          </cell>
          <cell r="AG195">
            <v>0</v>
          </cell>
          <cell r="AL195">
            <v>-1786</v>
          </cell>
          <cell r="AM195">
            <v>-50</v>
          </cell>
          <cell r="AP195">
            <v>64600</v>
          </cell>
          <cell r="AQ195">
            <v>50744</v>
          </cell>
          <cell r="AR195">
            <v>25814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Y195">
            <v>-24930</v>
          </cell>
          <cell r="AZ195">
            <v>-49.128961059435596</v>
          </cell>
          <cell r="BB195">
            <v>-186</v>
          </cell>
        </row>
        <row r="196">
          <cell r="A196">
            <v>187</v>
          </cell>
          <cell r="B196" t="str">
            <v>MILLIS</v>
          </cell>
          <cell r="C196">
            <v>1</v>
          </cell>
          <cell r="D196">
            <v>2</v>
          </cell>
          <cell r="E196">
            <v>0</v>
          </cell>
          <cell r="F196">
            <v>0</v>
          </cell>
          <cell r="G196">
            <v>0</v>
          </cell>
          <cell r="L196">
            <v>-2</v>
          </cell>
          <cell r="M196">
            <v>-100</v>
          </cell>
          <cell r="P196">
            <v>11428</v>
          </cell>
          <cell r="Q196">
            <v>23180</v>
          </cell>
          <cell r="R196">
            <v>0</v>
          </cell>
          <cell r="S196">
            <v>0</v>
          </cell>
          <cell r="T196">
            <v>0</v>
          </cell>
          <cell r="Y196">
            <v>-23180</v>
          </cell>
          <cell r="Z196">
            <v>-100</v>
          </cell>
          <cell r="AA196">
            <v>0</v>
          </cell>
          <cell r="AC196">
            <v>891</v>
          </cell>
          <cell r="AD196">
            <v>10780.731607147938</v>
          </cell>
          <cell r="AE196">
            <v>0</v>
          </cell>
          <cell r="AF196">
            <v>0</v>
          </cell>
          <cell r="AG196">
            <v>0</v>
          </cell>
          <cell r="AL196">
            <v>-10780.731607147938</v>
          </cell>
          <cell r="AM196">
            <v>-100</v>
          </cell>
          <cell r="AP196">
            <v>10537</v>
          </cell>
          <cell r="AQ196">
            <v>12399.268392852062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Y196">
            <v>-12399.268392852062</v>
          </cell>
          <cell r="AZ196">
            <v>-100</v>
          </cell>
          <cell r="BB196">
            <v>-187</v>
          </cell>
        </row>
        <row r="197">
          <cell r="A197">
            <v>188</v>
          </cell>
          <cell r="B197" t="str">
            <v>MILLVILLE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L197">
            <v>0</v>
          </cell>
          <cell r="M197" t="str">
            <v>--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Y197">
            <v>0</v>
          </cell>
          <cell r="Z197" t="str">
            <v>--</v>
          </cell>
          <cell r="AA197" t="e">
            <v>#VALUE!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L197">
            <v>0</v>
          </cell>
          <cell r="AM197" t="str">
            <v>--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Y197">
            <v>0</v>
          </cell>
          <cell r="AZ197" t="str">
            <v>--</v>
          </cell>
          <cell r="BB197">
            <v>-188</v>
          </cell>
        </row>
        <row r="198">
          <cell r="A198">
            <v>189</v>
          </cell>
          <cell r="B198" t="str">
            <v>MILTON</v>
          </cell>
          <cell r="C198">
            <v>9.7789774508899932</v>
          </cell>
          <cell r="D198">
            <v>7</v>
          </cell>
          <cell r="E198">
            <v>7</v>
          </cell>
          <cell r="F198">
            <v>0</v>
          </cell>
          <cell r="G198">
            <v>0</v>
          </cell>
          <cell r="L198">
            <v>0</v>
          </cell>
          <cell r="M198">
            <v>0</v>
          </cell>
          <cell r="P198">
            <v>134892</v>
          </cell>
          <cell r="Q198">
            <v>107270</v>
          </cell>
          <cell r="R198">
            <v>103086</v>
          </cell>
          <cell r="S198">
            <v>0</v>
          </cell>
          <cell r="T198">
            <v>0</v>
          </cell>
          <cell r="Y198">
            <v>-4184</v>
          </cell>
          <cell r="Z198">
            <v>-3.9004381467325433</v>
          </cell>
          <cell r="AA198">
            <v>-3.9004381467325433</v>
          </cell>
          <cell r="AC198">
            <v>50054.822523415271</v>
          </cell>
          <cell r="AD198">
            <v>6251</v>
          </cell>
          <cell r="AE198">
            <v>6099</v>
          </cell>
          <cell r="AF198">
            <v>0</v>
          </cell>
          <cell r="AG198">
            <v>0</v>
          </cell>
          <cell r="AL198">
            <v>-152</v>
          </cell>
          <cell r="AM198">
            <v>-2.4316109422492405</v>
          </cell>
          <cell r="AP198">
            <v>84837.177476584737</v>
          </cell>
          <cell r="AQ198">
            <v>101019</v>
          </cell>
          <cell r="AR198">
            <v>96987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Y198">
            <v>-4032</v>
          </cell>
          <cell r="AZ198">
            <v>-3.9913283639711361</v>
          </cell>
          <cell r="BB198">
            <v>-189</v>
          </cell>
        </row>
        <row r="199">
          <cell r="A199">
            <v>190</v>
          </cell>
          <cell r="B199" t="str">
            <v>MONROE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L199">
            <v>0</v>
          </cell>
          <cell r="M199" t="str">
            <v>--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Y199">
            <v>0</v>
          </cell>
          <cell r="Z199" t="str">
            <v>--</v>
          </cell>
          <cell r="AA199" t="e">
            <v>#VALUE!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L199">
            <v>0</v>
          </cell>
          <cell r="AM199" t="str">
            <v>--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Y199">
            <v>0</v>
          </cell>
          <cell r="AZ199" t="str">
            <v>--</v>
          </cell>
          <cell r="BB199">
            <v>-190</v>
          </cell>
        </row>
        <row r="200">
          <cell r="A200">
            <v>191</v>
          </cell>
          <cell r="B200" t="str">
            <v>MONSON</v>
          </cell>
          <cell r="C200">
            <v>10.127090301003346</v>
          </cell>
          <cell r="D200">
            <v>8</v>
          </cell>
          <cell r="E200">
            <v>8</v>
          </cell>
          <cell r="F200">
            <v>0</v>
          </cell>
          <cell r="G200">
            <v>0</v>
          </cell>
          <cell r="L200">
            <v>0</v>
          </cell>
          <cell r="M200">
            <v>0</v>
          </cell>
          <cell r="P200">
            <v>115549</v>
          </cell>
          <cell r="Q200">
            <v>96280</v>
          </cell>
          <cell r="R200">
            <v>93040</v>
          </cell>
          <cell r="S200">
            <v>0</v>
          </cell>
          <cell r="T200">
            <v>0</v>
          </cell>
          <cell r="Y200">
            <v>-3240</v>
          </cell>
          <cell r="Z200">
            <v>-3.3651848774407966</v>
          </cell>
          <cell r="AA200">
            <v>-3.3651848774407966</v>
          </cell>
          <cell r="AC200">
            <v>8972</v>
          </cell>
          <cell r="AD200">
            <v>7144</v>
          </cell>
          <cell r="AE200">
            <v>7088</v>
          </cell>
          <cell r="AF200">
            <v>0</v>
          </cell>
          <cell r="AG200">
            <v>0</v>
          </cell>
          <cell r="AL200">
            <v>-56</v>
          </cell>
          <cell r="AM200">
            <v>-0.7838745800671898</v>
          </cell>
          <cell r="AP200">
            <v>106577</v>
          </cell>
          <cell r="AQ200">
            <v>89136</v>
          </cell>
          <cell r="AR200">
            <v>85952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Y200">
            <v>-3184</v>
          </cell>
          <cell r="AZ200">
            <v>-3.5720696463830581</v>
          </cell>
          <cell r="BB200">
            <v>-191</v>
          </cell>
        </row>
        <row r="201">
          <cell r="A201">
            <v>192</v>
          </cell>
          <cell r="B201" t="str">
            <v>MONTAGUE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L201">
            <v>0</v>
          </cell>
          <cell r="M201" t="str">
            <v>--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Y201">
            <v>0</v>
          </cell>
          <cell r="Z201" t="str">
            <v>--</v>
          </cell>
          <cell r="AA201" t="e">
            <v>#VALUE!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L201">
            <v>0</v>
          </cell>
          <cell r="AM201" t="str">
            <v>--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Y201">
            <v>0</v>
          </cell>
          <cell r="AZ201" t="str">
            <v>--</v>
          </cell>
          <cell r="BB201">
            <v>-192</v>
          </cell>
        </row>
        <row r="202">
          <cell r="A202">
            <v>193</v>
          </cell>
          <cell r="B202" t="str">
            <v>MONTEREY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L202">
            <v>0</v>
          </cell>
          <cell r="M202" t="str">
            <v>--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Y202">
            <v>0</v>
          </cell>
          <cell r="Z202" t="str">
            <v>--</v>
          </cell>
          <cell r="AA202" t="e">
            <v>#VALUE!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L202">
            <v>0</v>
          </cell>
          <cell r="AM202" t="str">
            <v>--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Y202">
            <v>0</v>
          </cell>
          <cell r="AZ202" t="str">
            <v>--</v>
          </cell>
          <cell r="BB202">
            <v>-193</v>
          </cell>
        </row>
        <row r="203">
          <cell r="A203">
            <v>194</v>
          </cell>
          <cell r="B203" t="str">
            <v>MONTGOMERY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L203">
            <v>0</v>
          </cell>
          <cell r="M203" t="str">
            <v>--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Y203">
            <v>0</v>
          </cell>
          <cell r="Z203" t="str">
            <v>--</v>
          </cell>
          <cell r="AA203" t="e">
            <v>#VALUE!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L203">
            <v>0</v>
          </cell>
          <cell r="AM203" t="str">
            <v>--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Y203">
            <v>0</v>
          </cell>
          <cell r="AZ203" t="str">
            <v>--</v>
          </cell>
          <cell r="BB203">
            <v>-194</v>
          </cell>
        </row>
        <row r="204">
          <cell r="A204">
            <v>195</v>
          </cell>
          <cell r="B204" t="str">
            <v>MOUNT WASHINGTON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L204">
            <v>0</v>
          </cell>
          <cell r="M204" t="str">
            <v>--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Y204">
            <v>0</v>
          </cell>
          <cell r="Z204" t="str">
            <v>--</v>
          </cell>
          <cell r="AA204" t="e">
            <v>#VALUE!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L204">
            <v>0</v>
          </cell>
          <cell r="AM204" t="str">
            <v>--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Y204">
            <v>0</v>
          </cell>
          <cell r="AZ204" t="str">
            <v>--</v>
          </cell>
          <cell r="BB204">
            <v>-195</v>
          </cell>
        </row>
        <row r="205">
          <cell r="A205">
            <v>196</v>
          </cell>
          <cell r="B205" t="str">
            <v>NAHANT</v>
          </cell>
          <cell r="C205">
            <v>6</v>
          </cell>
          <cell r="D205">
            <v>6</v>
          </cell>
          <cell r="E205">
            <v>5</v>
          </cell>
          <cell r="F205">
            <v>0</v>
          </cell>
          <cell r="G205">
            <v>0</v>
          </cell>
          <cell r="L205">
            <v>-1</v>
          </cell>
          <cell r="M205">
            <v>-16.666666666666664</v>
          </cell>
          <cell r="P205">
            <v>62400</v>
          </cell>
          <cell r="Q205">
            <v>73758</v>
          </cell>
          <cell r="R205">
            <v>63395</v>
          </cell>
          <cell r="S205">
            <v>0</v>
          </cell>
          <cell r="T205">
            <v>0</v>
          </cell>
          <cell r="Y205">
            <v>-10363</v>
          </cell>
          <cell r="Z205">
            <v>-14.050001355785135</v>
          </cell>
          <cell r="AA205">
            <v>2.6166653108815296</v>
          </cell>
          <cell r="AC205">
            <v>8232.522851533764</v>
          </cell>
          <cell r="AD205">
            <v>14027.970182260584</v>
          </cell>
          <cell r="AE205">
            <v>5416.7209526418219</v>
          </cell>
          <cell r="AF205">
            <v>0</v>
          </cell>
          <cell r="AG205">
            <v>0</v>
          </cell>
          <cell r="AL205">
            <v>-8611.2492296187629</v>
          </cell>
          <cell r="AM205">
            <v>-61.386281249074294</v>
          </cell>
          <cell r="AP205">
            <v>54167.477148466234</v>
          </cell>
          <cell r="AQ205">
            <v>59730.029817739414</v>
          </cell>
          <cell r="AR205">
            <v>57978.279047358177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Y205">
            <v>-1751.7507703812371</v>
          </cell>
          <cell r="AZ205">
            <v>-2.9327806728483785</v>
          </cell>
          <cell r="BB205">
            <v>-196</v>
          </cell>
        </row>
        <row r="206">
          <cell r="A206">
            <v>197</v>
          </cell>
          <cell r="B206" t="str">
            <v>NANTUCKET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L206">
            <v>0</v>
          </cell>
          <cell r="M206" t="str">
            <v>--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Y206">
            <v>0</v>
          </cell>
          <cell r="Z206" t="str">
            <v>--</v>
          </cell>
          <cell r="AA206" t="e">
            <v>#VALUE!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L206">
            <v>0</v>
          </cell>
          <cell r="AM206" t="str">
            <v>--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Y206">
            <v>0</v>
          </cell>
          <cell r="AZ206" t="str">
            <v>--</v>
          </cell>
          <cell r="BB206">
            <v>-197</v>
          </cell>
        </row>
        <row r="207">
          <cell r="A207">
            <v>198</v>
          </cell>
          <cell r="B207" t="str">
            <v>NATICK</v>
          </cell>
          <cell r="C207">
            <v>46.347686344663089</v>
          </cell>
          <cell r="D207">
            <v>32</v>
          </cell>
          <cell r="E207">
            <v>38</v>
          </cell>
          <cell r="F207">
            <v>0</v>
          </cell>
          <cell r="G207">
            <v>0</v>
          </cell>
          <cell r="L207">
            <v>6</v>
          </cell>
          <cell r="M207">
            <v>18.75</v>
          </cell>
          <cell r="P207">
            <v>508568</v>
          </cell>
          <cell r="Q207">
            <v>399462</v>
          </cell>
          <cell r="R207">
            <v>468480</v>
          </cell>
          <cell r="S207">
            <v>0</v>
          </cell>
          <cell r="T207">
            <v>0</v>
          </cell>
          <cell r="Y207">
            <v>69018</v>
          </cell>
          <cell r="Z207">
            <v>17.277738558360987</v>
          </cell>
          <cell r="AA207">
            <v>-1.472261441639013</v>
          </cell>
          <cell r="AC207">
            <v>37367</v>
          </cell>
          <cell r="AD207">
            <v>28576</v>
          </cell>
          <cell r="AE207">
            <v>33410</v>
          </cell>
          <cell r="AF207">
            <v>0</v>
          </cell>
          <cell r="AG207">
            <v>0</v>
          </cell>
          <cell r="AL207">
            <v>4834</v>
          </cell>
          <cell r="AM207">
            <v>16.916293393057114</v>
          </cell>
          <cell r="AP207">
            <v>471201</v>
          </cell>
          <cell r="AQ207">
            <v>370886</v>
          </cell>
          <cell r="AR207">
            <v>435070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Y207">
            <v>64184</v>
          </cell>
          <cell r="AZ207">
            <v>17.305587161553682</v>
          </cell>
          <cell r="BB207">
            <v>-198</v>
          </cell>
        </row>
        <row r="208">
          <cell r="A208">
            <v>199</v>
          </cell>
          <cell r="B208" t="str">
            <v>NEEDHAM</v>
          </cell>
          <cell r="C208">
            <v>5</v>
          </cell>
          <cell r="D208">
            <v>3</v>
          </cell>
          <cell r="E208">
            <v>1</v>
          </cell>
          <cell r="F208">
            <v>0</v>
          </cell>
          <cell r="G208">
            <v>0</v>
          </cell>
          <cell r="L208">
            <v>-2</v>
          </cell>
          <cell r="M208">
            <v>-66.666666666666671</v>
          </cell>
          <cell r="P208">
            <v>70614</v>
          </cell>
          <cell r="Q208">
            <v>44605</v>
          </cell>
          <cell r="R208">
            <v>15546</v>
          </cell>
          <cell r="S208">
            <v>0</v>
          </cell>
          <cell r="T208">
            <v>0</v>
          </cell>
          <cell r="Y208">
            <v>-29059</v>
          </cell>
          <cell r="Z208">
            <v>-65.147404999439516</v>
          </cell>
          <cell r="AA208">
            <v>1.5192616672271555</v>
          </cell>
          <cell r="AC208">
            <v>4381</v>
          </cell>
          <cell r="AD208">
            <v>2679</v>
          </cell>
          <cell r="AE208">
            <v>887</v>
          </cell>
          <cell r="AF208">
            <v>0</v>
          </cell>
          <cell r="AG208">
            <v>0</v>
          </cell>
          <cell r="AL208">
            <v>-1792</v>
          </cell>
          <cell r="AM208">
            <v>-66.890630832400149</v>
          </cell>
          <cell r="AP208">
            <v>66233</v>
          </cell>
          <cell r="AQ208">
            <v>41926</v>
          </cell>
          <cell r="AR208">
            <v>14659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Y208">
            <v>-27267</v>
          </cell>
          <cell r="AZ208">
            <v>-65.03601583742784</v>
          </cell>
          <cell r="BB208">
            <v>-199</v>
          </cell>
        </row>
        <row r="209">
          <cell r="A209">
            <v>200</v>
          </cell>
          <cell r="B209" t="str">
            <v>NEW ASHFORD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L209">
            <v>0</v>
          </cell>
          <cell r="M209" t="str">
            <v>--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Y209">
            <v>0</v>
          </cell>
          <cell r="Z209" t="str">
            <v>--</v>
          </cell>
          <cell r="AA209" t="e">
            <v>#VALUE!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L209">
            <v>0</v>
          </cell>
          <cell r="AM209" t="str">
            <v>--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Y209">
            <v>0</v>
          </cell>
          <cell r="AZ209" t="str">
            <v>--</v>
          </cell>
          <cell r="BB209">
            <v>-200</v>
          </cell>
        </row>
        <row r="210">
          <cell r="A210">
            <v>201</v>
          </cell>
          <cell r="B210" t="str">
            <v>NEW BEDFORD</v>
          </cell>
          <cell r="C210">
            <v>814.43059609678221</v>
          </cell>
          <cell r="D210">
            <v>949</v>
          </cell>
          <cell r="E210">
            <v>917</v>
          </cell>
          <cell r="F210">
            <v>0</v>
          </cell>
          <cell r="G210">
            <v>0</v>
          </cell>
          <cell r="L210">
            <v>-32</v>
          </cell>
          <cell r="M210">
            <v>-3.3719704952581697</v>
          </cell>
          <cell r="P210">
            <v>9812896</v>
          </cell>
          <cell r="Q210">
            <v>11677048</v>
          </cell>
          <cell r="R210">
            <v>11018076</v>
          </cell>
          <cell r="S210">
            <v>0</v>
          </cell>
          <cell r="T210">
            <v>0</v>
          </cell>
          <cell r="Y210">
            <v>-658972</v>
          </cell>
          <cell r="Z210">
            <v>-5.6433098502292722</v>
          </cell>
          <cell r="AA210">
            <v>-2.2713393549711025</v>
          </cell>
          <cell r="AC210">
            <v>2318844.2314683096</v>
          </cell>
          <cell r="AD210">
            <v>2289505.4279927947</v>
          </cell>
          <cell r="AE210">
            <v>1881303.1632268466</v>
          </cell>
          <cell r="AF210">
            <v>0</v>
          </cell>
          <cell r="AG210">
            <v>0</v>
          </cell>
          <cell r="AL210">
            <v>-408202.26476594806</v>
          </cell>
          <cell r="AM210">
            <v>-17.829277003453893</v>
          </cell>
          <cell r="AP210">
            <v>7494051.7685316904</v>
          </cell>
          <cell r="AQ210">
            <v>9387542.5720072053</v>
          </cell>
          <cell r="AR210">
            <v>9136772.8367731534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Y210">
            <v>-250769.73523405194</v>
          </cell>
          <cell r="AZ210">
            <v>-2.6713033076603443</v>
          </cell>
          <cell r="BB210">
            <v>-201</v>
          </cell>
        </row>
        <row r="211">
          <cell r="A211">
            <v>202</v>
          </cell>
          <cell r="B211" t="str">
            <v>NEW BRAINTREE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L211">
            <v>0</v>
          </cell>
          <cell r="M211" t="str">
            <v>--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Y211">
            <v>0</v>
          </cell>
          <cell r="Z211" t="str">
            <v>--</v>
          </cell>
          <cell r="AA211" t="e">
            <v>#VALUE!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L211">
            <v>0</v>
          </cell>
          <cell r="AM211" t="str">
            <v>--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Y211">
            <v>0</v>
          </cell>
          <cell r="AZ211" t="str">
            <v>--</v>
          </cell>
          <cell r="BB211">
            <v>-202</v>
          </cell>
        </row>
        <row r="212">
          <cell r="A212">
            <v>203</v>
          </cell>
          <cell r="B212" t="str">
            <v>NEWBURY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L212">
            <v>0</v>
          </cell>
          <cell r="M212" t="str">
            <v>--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Y212">
            <v>0</v>
          </cell>
          <cell r="Z212" t="str">
            <v>--</v>
          </cell>
          <cell r="AA212" t="e">
            <v>#VALUE!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L212">
            <v>0</v>
          </cell>
          <cell r="AM212" t="str">
            <v>--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Y212">
            <v>0</v>
          </cell>
          <cell r="AZ212" t="str">
            <v>--</v>
          </cell>
          <cell r="BB212">
            <v>-203</v>
          </cell>
        </row>
        <row r="213">
          <cell r="A213">
            <v>204</v>
          </cell>
          <cell r="B213" t="str">
            <v>NEWBURYPORT</v>
          </cell>
          <cell r="C213">
            <v>165.71972318339098</v>
          </cell>
          <cell r="D213">
            <v>168</v>
          </cell>
          <cell r="E213">
            <v>156</v>
          </cell>
          <cell r="F213">
            <v>0</v>
          </cell>
          <cell r="G213">
            <v>0</v>
          </cell>
          <cell r="L213">
            <v>-12</v>
          </cell>
          <cell r="M213">
            <v>-7.1428571428571397</v>
          </cell>
          <cell r="P213">
            <v>2043550</v>
          </cell>
          <cell r="Q213">
            <v>2126208</v>
          </cell>
          <cell r="R213">
            <v>2007720</v>
          </cell>
          <cell r="S213">
            <v>0</v>
          </cell>
          <cell r="T213">
            <v>0</v>
          </cell>
          <cell r="Y213">
            <v>-118488</v>
          </cell>
          <cell r="Z213">
            <v>-5.5727379447354171</v>
          </cell>
          <cell r="AA213">
            <v>1.5701191981217226</v>
          </cell>
          <cell r="AC213">
            <v>146203</v>
          </cell>
          <cell r="AD213">
            <v>215338.32768837819</v>
          </cell>
          <cell r="AE213">
            <v>139308</v>
          </cell>
          <cell r="AF213">
            <v>0</v>
          </cell>
          <cell r="AG213">
            <v>0</v>
          </cell>
          <cell r="AL213">
            <v>-76030.327688378195</v>
          </cell>
          <cell r="AM213">
            <v>-35.30738280758068</v>
          </cell>
          <cell r="AP213">
            <v>1897347</v>
          </cell>
          <cell r="AQ213">
            <v>1910869.6723116217</v>
          </cell>
          <cell r="AR213">
            <v>1868412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Y213">
            <v>-42457.672311621718</v>
          </cell>
          <cell r="AZ213">
            <v>-2.2219030908716908</v>
          </cell>
          <cell r="BB213">
            <v>-204</v>
          </cell>
        </row>
        <row r="214">
          <cell r="A214">
            <v>205</v>
          </cell>
          <cell r="B214" t="str">
            <v>NEW MARLBOROUGH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L214">
            <v>0</v>
          </cell>
          <cell r="M214" t="str">
            <v>--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Y214">
            <v>0</v>
          </cell>
          <cell r="Z214" t="str">
            <v>--</v>
          </cell>
          <cell r="AA214" t="e">
            <v>#VALUE!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L214">
            <v>0</v>
          </cell>
          <cell r="AM214" t="str">
            <v>--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Y214">
            <v>0</v>
          </cell>
          <cell r="AZ214" t="str">
            <v>--</v>
          </cell>
          <cell r="BB214">
            <v>-205</v>
          </cell>
        </row>
        <row r="215">
          <cell r="A215">
            <v>206</v>
          </cell>
          <cell r="B215" t="str">
            <v>NEW SALEM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L215">
            <v>0</v>
          </cell>
          <cell r="M215" t="str">
            <v>--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Y215">
            <v>0</v>
          </cell>
          <cell r="Z215" t="str">
            <v>--</v>
          </cell>
          <cell r="AA215" t="e">
            <v>#VALUE!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L215">
            <v>0</v>
          </cell>
          <cell r="AM215" t="str">
            <v>--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Y215">
            <v>0</v>
          </cell>
          <cell r="AZ215" t="str">
            <v>--</v>
          </cell>
          <cell r="BB215">
            <v>-206</v>
          </cell>
        </row>
        <row r="216">
          <cell r="A216">
            <v>207</v>
          </cell>
          <cell r="B216" t="str">
            <v>NEWTON</v>
          </cell>
          <cell r="C216">
            <v>4</v>
          </cell>
          <cell r="D216">
            <v>3</v>
          </cell>
          <cell r="E216">
            <v>6</v>
          </cell>
          <cell r="F216">
            <v>0</v>
          </cell>
          <cell r="G216">
            <v>0</v>
          </cell>
          <cell r="L216">
            <v>3</v>
          </cell>
          <cell r="M216">
            <v>100</v>
          </cell>
          <cell r="P216">
            <v>62372</v>
          </cell>
          <cell r="Q216">
            <v>48807</v>
          </cell>
          <cell r="R216">
            <v>99890</v>
          </cell>
          <cell r="S216">
            <v>0</v>
          </cell>
          <cell r="T216">
            <v>0</v>
          </cell>
          <cell r="Y216">
            <v>51083</v>
          </cell>
          <cell r="Z216">
            <v>104.66326551519249</v>
          </cell>
          <cell r="AA216">
            <v>4.6632655151924922</v>
          </cell>
          <cell r="AC216">
            <v>3460</v>
          </cell>
          <cell r="AD216">
            <v>2679</v>
          </cell>
          <cell r="AE216">
            <v>39457.391737056809</v>
          </cell>
          <cell r="AF216">
            <v>0</v>
          </cell>
          <cell r="AG216">
            <v>0</v>
          </cell>
          <cell r="AL216">
            <v>36778.391737056809</v>
          </cell>
          <cell r="AM216">
            <v>1372.8403037348567</v>
          </cell>
          <cell r="AP216">
            <v>58912</v>
          </cell>
          <cell r="AQ216">
            <v>46128</v>
          </cell>
          <cell r="AR216">
            <v>60432.608262943191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Y216">
            <v>14304.608262943191</v>
          </cell>
          <cell r="AZ216">
            <v>31.010683886019752</v>
          </cell>
          <cell r="BB216">
            <v>-207</v>
          </cell>
        </row>
        <row r="217">
          <cell r="A217">
            <v>208</v>
          </cell>
          <cell r="B217" t="str">
            <v>NORFOLK</v>
          </cell>
          <cell r="C217">
            <v>2</v>
          </cell>
          <cell r="D217">
            <v>2</v>
          </cell>
          <cell r="E217">
            <v>3</v>
          </cell>
          <cell r="F217">
            <v>0</v>
          </cell>
          <cell r="G217">
            <v>0</v>
          </cell>
          <cell r="L217">
            <v>1</v>
          </cell>
          <cell r="M217">
            <v>50</v>
          </cell>
          <cell r="P217">
            <v>28456</v>
          </cell>
          <cell r="Q217">
            <v>39546</v>
          </cell>
          <cell r="R217">
            <v>63357</v>
          </cell>
          <cell r="S217">
            <v>0</v>
          </cell>
          <cell r="T217">
            <v>0</v>
          </cell>
          <cell r="Y217">
            <v>23811</v>
          </cell>
          <cell r="Z217">
            <v>60.210893642846308</v>
          </cell>
          <cell r="AA217">
            <v>10.210893642846308</v>
          </cell>
          <cell r="AC217">
            <v>3873.7233370347976</v>
          </cell>
          <cell r="AD217">
            <v>10973.765821430472</v>
          </cell>
          <cell r="AE217">
            <v>35236.91739649565</v>
          </cell>
          <cell r="AF217">
            <v>0</v>
          </cell>
          <cell r="AG217">
            <v>0</v>
          </cell>
          <cell r="AL217">
            <v>24263.151575065178</v>
          </cell>
          <cell r="AM217">
            <v>221.10141559319683</v>
          </cell>
          <cell r="AP217">
            <v>24582.276662965203</v>
          </cell>
          <cell r="AQ217">
            <v>28572.234178569528</v>
          </cell>
          <cell r="AR217">
            <v>28120.08260350435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Y217">
            <v>-452.15157506517789</v>
          </cell>
          <cell r="AZ217">
            <v>-1.5824858925603813</v>
          </cell>
          <cell r="BB217">
            <v>-208</v>
          </cell>
        </row>
        <row r="218">
          <cell r="A218">
            <v>209</v>
          </cell>
          <cell r="B218" t="str">
            <v>NORTH ADAMS</v>
          </cell>
          <cell r="C218">
            <v>54.057239057239059</v>
          </cell>
          <cell r="D218">
            <v>54</v>
          </cell>
          <cell r="E218">
            <v>55</v>
          </cell>
          <cell r="F218">
            <v>0</v>
          </cell>
          <cell r="G218">
            <v>0</v>
          </cell>
          <cell r="L218">
            <v>1</v>
          </cell>
          <cell r="M218">
            <v>1.8518518518518601</v>
          </cell>
          <cell r="P218">
            <v>720367</v>
          </cell>
          <cell r="Q218">
            <v>719550</v>
          </cell>
          <cell r="R218">
            <v>740740</v>
          </cell>
          <cell r="S218">
            <v>0</v>
          </cell>
          <cell r="T218">
            <v>0</v>
          </cell>
          <cell r="Y218">
            <v>21190</v>
          </cell>
          <cell r="Z218">
            <v>2.9448961156278264</v>
          </cell>
          <cell r="AA218">
            <v>1.0930442637759663</v>
          </cell>
          <cell r="AC218">
            <v>48273</v>
          </cell>
          <cell r="AD218">
            <v>48222</v>
          </cell>
          <cell r="AE218">
            <v>67813.208794135397</v>
          </cell>
          <cell r="AF218">
            <v>0</v>
          </cell>
          <cell r="AG218">
            <v>0</v>
          </cell>
          <cell r="AL218">
            <v>19591.208794135397</v>
          </cell>
          <cell r="AM218">
            <v>40.627117900824096</v>
          </cell>
          <cell r="AP218">
            <v>672094</v>
          </cell>
          <cell r="AQ218">
            <v>671328</v>
          </cell>
          <cell r="AR218">
            <v>672926.79120586463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Y218">
            <v>1598.7912058646325</v>
          </cell>
          <cell r="AZ218">
            <v>0.23815351152709496</v>
          </cell>
          <cell r="BB218">
            <v>-209</v>
          </cell>
        </row>
        <row r="219">
          <cell r="A219">
            <v>210</v>
          </cell>
          <cell r="B219" t="str">
            <v>NORTHAMPTON</v>
          </cell>
          <cell r="C219">
            <v>203.3490173903387</v>
          </cell>
          <cell r="D219">
            <v>230</v>
          </cell>
          <cell r="E219">
            <v>203</v>
          </cell>
          <cell r="F219">
            <v>0</v>
          </cell>
          <cell r="G219">
            <v>0</v>
          </cell>
          <cell r="L219">
            <v>-27</v>
          </cell>
          <cell r="M219">
            <v>-11.739130434782608</v>
          </cell>
          <cell r="P219">
            <v>2247062</v>
          </cell>
          <cell r="Q219">
            <v>2706697</v>
          </cell>
          <cell r="R219">
            <v>2477559</v>
          </cell>
          <cell r="S219">
            <v>0</v>
          </cell>
          <cell r="T219">
            <v>0</v>
          </cell>
          <cell r="Y219">
            <v>-229138</v>
          </cell>
          <cell r="Z219">
            <v>-8.4655947821274395</v>
          </cell>
          <cell r="AA219">
            <v>3.273535652655168</v>
          </cell>
          <cell r="AC219">
            <v>358917.2393574912</v>
          </cell>
          <cell r="AD219">
            <v>559249.88286265521</v>
          </cell>
          <cell r="AE219">
            <v>393890.96174424101</v>
          </cell>
          <cell r="AF219">
            <v>0</v>
          </cell>
          <cell r="AG219">
            <v>0</v>
          </cell>
          <cell r="AL219">
            <v>-165358.9211184142</v>
          </cell>
          <cell r="AM219">
            <v>-29.567984935818803</v>
          </cell>
          <cell r="AP219">
            <v>1888144.7606425087</v>
          </cell>
          <cell r="AQ219">
            <v>2147447.1171373446</v>
          </cell>
          <cell r="AR219">
            <v>2083668.038255759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Y219">
            <v>-63779.078881585505</v>
          </cell>
          <cell r="AZ219">
            <v>-2.969995320145824</v>
          </cell>
          <cell r="BB219">
            <v>-210</v>
          </cell>
        </row>
        <row r="220">
          <cell r="A220">
            <v>211</v>
          </cell>
          <cell r="B220" t="str">
            <v>NORTH ANDOVER</v>
          </cell>
          <cell r="C220">
            <v>9</v>
          </cell>
          <cell r="D220">
            <v>7</v>
          </cell>
          <cell r="E220">
            <v>5</v>
          </cell>
          <cell r="F220">
            <v>0</v>
          </cell>
          <cell r="G220">
            <v>0</v>
          </cell>
          <cell r="L220">
            <v>-2</v>
          </cell>
          <cell r="M220">
            <v>-28.571428571428569</v>
          </cell>
          <cell r="P220">
            <v>108016</v>
          </cell>
          <cell r="Q220">
            <v>100918</v>
          </cell>
          <cell r="R220">
            <v>68238</v>
          </cell>
          <cell r="S220">
            <v>0</v>
          </cell>
          <cell r="T220">
            <v>0</v>
          </cell>
          <cell r="Y220">
            <v>-32680</v>
          </cell>
          <cell r="Z220">
            <v>-32.382726570086604</v>
          </cell>
          <cell r="AA220">
            <v>-3.8112979986580342</v>
          </cell>
          <cell r="AC220">
            <v>8037</v>
          </cell>
          <cell r="AD220">
            <v>6251</v>
          </cell>
          <cell r="AE220">
            <v>4465</v>
          </cell>
          <cell r="AF220">
            <v>0</v>
          </cell>
          <cell r="AG220">
            <v>0</v>
          </cell>
          <cell r="AL220">
            <v>-1786</v>
          </cell>
          <cell r="AM220">
            <v>-28.571428571428569</v>
          </cell>
          <cell r="AP220">
            <v>99979</v>
          </cell>
          <cell r="AQ220">
            <v>94667</v>
          </cell>
          <cell r="AR220">
            <v>63773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Y220">
            <v>-30894</v>
          </cell>
          <cell r="AZ220">
            <v>-32.634392132422072</v>
          </cell>
          <cell r="BB220">
            <v>-211</v>
          </cell>
        </row>
        <row r="221">
          <cell r="A221">
            <v>212</v>
          </cell>
          <cell r="B221" t="str">
            <v>NORTH ATTLEBOROUGH</v>
          </cell>
          <cell r="C221">
            <v>97.709342560553623</v>
          </cell>
          <cell r="D221">
            <v>105</v>
          </cell>
          <cell r="E221">
            <v>106</v>
          </cell>
          <cell r="F221">
            <v>0</v>
          </cell>
          <cell r="G221">
            <v>0</v>
          </cell>
          <cell r="L221">
            <v>1</v>
          </cell>
          <cell r="M221">
            <v>0.952380952380949</v>
          </cell>
          <cell r="P221">
            <v>1006308</v>
          </cell>
          <cell r="Q221">
            <v>1124340</v>
          </cell>
          <cell r="R221">
            <v>1114166</v>
          </cell>
          <cell r="S221">
            <v>0</v>
          </cell>
          <cell r="T221">
            <v>0</v>
          </cell>
          <cell r="Y221">
            <v>-10174</v>
          </cell>
          <cell r="Z221">
            <v>-0.9048864222566122</v>
          </cell>
          <cell r="AA221">
            <v>-1.8572673746375612</v>
          </cell>
          <cell r="AC221">
            <v>124500.13883408533</v>
          </cell>
          <cell r="AD221">
            <v>186157.13996138392</v>
          </cell>
          <cell r="AE221">
            <v>190828.69613466167</v>
          </cell>
          <cell r="AF221">
            <v>0</v>
          </cell>
          <cell r="AG221">
            <v>0</v>
          </cell>
          <cell r="AL221">
            <v>4671.5561732777569</v>
          </cell>
          <cell r="AM221">
            <v>2.50946924423463</v>
          </cell>
          <cell r="AP221">
            <v>881807.86116591468</v>
          </cell>
          <cell r="AQ221">
            <v>938182.86003861611</v>
          </cell>
          <cell r="AR221">
            <v>923337.30386533833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Y221">
            <v>-14845.556173277786</v>
          </cell>
          <cell r="AZ221">
            <v>-1.5823734162726755</v>
          </cell>
          <cell r="BB221">
            <v>-212</v>
          </cell>
        </row>
        <row r="222">
          <cell r="A222">
            <v>213</v>
          </cell>
          <cell r="B222" t="str">
            <v>NORTHBOROUGH</v>
          </cell>
          <cell r="C222">
            <v>7.1013513513513509</v>
          </cell>
          <cell r="D222">
            <v>6</v>
          </cell>
          <cell r="E222">
            <v>6</v>
          </cell>
          <cell r="F222">
            <v>0</v>
          </cell>
          <cell r="G222">
            <v>0</v>
          </cell>
          <cell r="L222">
            <v>0</v>
          </cell>
          <cell r="M222">
            <v>0</v>
          </cell>
          <cell r="P222">
            <v>82541</v>
          </cell>
          <cell r="Q222">
            <v>83183</v>
          </cell>
          <cell r="R222">
            <v>77279</v>
          </cell>
          <cell r="S222">
            <v>0</v>
          </cell>
          <cell r="T222">
            <v>0</v>
          </cell>
          <cell r="Y222">
            <v>-5904</v>
          </cell>
          <cell r="Z222">
            <v>-7.0976040777562694</v>
          </cell>
          <cell r="AA222">
            <v>-7.0976040777562694</v>
          </cell>
          <cell r="AC222">
            <v>5299</v>
          </cell>
          <cell r="AD222">
            <v>5840.9997722176704</v>
          </cell>
          <cell r="AE222">
            <v>5261</v>
          </cell>
          <cell r="AF222">
            <v>0</v>
          </cell>
          <cell r="AG222">
            <v>0</v>
          </cell>
          <cell r="AL222">
            <v>-579.9997722176704</v>
          </cell>
          <cell r="AM222">
            <v>-9.9298030274954101</v>
          </cell>
          <cell r="AP222">
            <v>77242</v>
          </cell>
          <cell r="AQ222">
            <v>77342.000227782322</v>
          </cell>
          <cell r="AR222">
            <v>72018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Y222">
            <v>-5324.0002277823223</v>
          </cell>
          <cell r="AZ222">
            <v>-6.883711582455132</v>
          </cell>
          <cell r="BB222">
            <v>-213</v>
          </cell>
        </row>
        <row r="223">
          <cell r="A223">
            <v>214</v>
          </cell>
          <cell r="B223" t="str">
            <v>NORTHBRIDGE</v>
          </cell>
          <cell r="C223">
            <v>4</v>
          </cell>
          <cell r="D223">
            <v>3</v>
          </cell>
          <cell r="E223">
            <v>0</v>
          </cell>
          <cell r="F223">
            <v>0</v>
          </cell>
          <cell r="G223">
            <v>0</v>
          </cell>
          <cell r="L223">
            <v>-3</v>
          </cell>
          <cell r="M223">
            <v>-100</v>
          </cell>
          <cell r="P223">
            <v>42748</v>
          </cell>
          <cell r="Q223">
            <v>33603</v>
          </cell>
          <cell r="R223">
            <v>0</v>
          </cell>
          <cell r="S223">
            <v>0</v>
          </cell>
          <cell r="T223">
            <v>0</v>
          </cell>
          <cell r="Y223">
            <v>-33603</v>
          </cell>
          <cell r="Z223">
            <v>-100</v>
          </cell>
          <cell r="AA223">
            <v>0</v>
          </cell>
          <cell r="AC223">
            <v>19717.464847466836</v>
          </cell>
          <cell r="AD223">
            <v>2679</v>
          </cell>
          <cell r="AE223">
            <v>0</v>
          </cell>
          <cell r="AF223">
            <v>0</v>
          </cell>
          <cell r="AG223">
            <v>0</v>
          </cell>
          <cell r="AL223">
            <v>-2679</v>
          </cell>
          <cell r="AM223">
            <v>-100</v>
          </cell>
          <cell r="AP223">
            <v>23030.535152533164</v>
          </cell>
          <cell r="AQ223">
            <v>30924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Y223">
            <v>-30924</v>
          </cell>
          <cell r="AZ223">
            <v>-100</v>
          </cell>
          <cell r="BB223">
            <v>-214</v>
          </cell>
        </row>
        <row r="224">
          <cell r="A224">
            <v>215</v>
          </cell>
          <cell r="B224" t="str">
            <v>NORTH BROOKFIELD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L224">
            <v>0</v>
          </cell>
          <cell r="M224" t="str">
            <v>--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Y224">
            <v>0</v>
          </cell>
          <cell r="Z224" t="str">
            <v>--</v>
          </cell>
          <cell r="AA224" t="e">
            <v>#VALUE!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L224">
            <v>0</v>
          </cell>
          <cell r="AM224" t="str">
            <v>--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Y224">
            <v>0</v>
          </cell>
          <cell r="AZ224" t="str">
            <v>--</v>
          </cell>
          <cell r="BB224">
            <v>-215</v>
          </cell>
        </row>
        <row r="225">
          <cell r="A225">
            <v>216</v>
          </cell>
          <cell r="B225" t="str">
            <v>NORTHFIELD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L225">
            <v>0</v>
          </cell>
          <cell r="M225" t="str">
            <v>--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Y225">
            <v>0</v>
          </cell>
          <cell r="Z225" t="str">
            <v>--</v>
          </cell>
          <cell r="AA225" t="e">
            <v>#VALUE!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L225">
            <v>0</v>
          </cell>
          <cell r="AM225" t="str">
            <v>--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Y225">
            <v>0</v>
          </cell>
          <cell r="AZ225" t="str">
            <v>--</v>
          </cell>
          <cell r="BB225">
            <v>-216</v>
          </cell>
        </row>
        <row r="226">
          <cell r="A226">
            <v>217</v>
          </cell>
          <cell r="B226" t="str">
            <v>NORTH READING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L226">
            <v>0</v>
          </cell>
          <cell r="M226" t="str">
            <v>--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Y226">
            <v>0</v>
          </cell>
          <cell r="Z226" t="str">
            <v>--</v>
          </cell>
          <cell r="AA226" t="e">
            <v>#VALUE!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L226">
            <v>0</v>
          </cell>
          <cell r="AM226" t="str">
            <v>--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Y226">
            <v>0</v>
          </cell>
          <cell r="AZ226" t="str">
            <v>--</v>
          </cell>
          <cell r="BB226">
            <v>-217</v>
          </cell>
        </row>
        <row r="227">
          <cell r="A227">
            <v>218</v>
          </cell>
          <cell r="B227" t="str">
            <v>NORTON</v>
          </cell>
          <cell r="C227">
            <v>152.2006920415225</v>
          </cell>
          <cell r="D227">
            <v>145</v>
          </cell>
          <cell r="E227">
            <v>136</v>
          </cell>
          <cell r="F227">
            <v>0</v>
          </cell>
          <cell r="G227">
            <v>0</v>
          </cell>
          <cell r="L227">
            <v>-9</v>
          </cell>
          <cell r="M227">
            <v>-6.2068965517241388</v>
          </cell>
          <cell r="P227">
            <v>1667230</v>
          </cell>
          <cell r="Q227">
            <v>1690120</v>
          </cell>
          <cell r="R227">
            <v>1641112</v>
          </cell>
          <cell r="S227">
            <v>0</v>
          </cell>
          <cell r="T227">
            <v>0</v>
          </cell>
          <cell r="Y227">
            <v>-49008</v>
          </cell>
          <cell r="Z227">
            <v>-2.8996757626677416</v>
          </cell>
          <cell r="AA227">
            <v>3.3072207890563972</v>
          </cell>
          <cell r="AC227">
            <v>134129</v>
          </cell>
          <cell r="AD227">
            <v>152296.17620624587</v>
          </cell>
          <cell r="AE227">
            <v>121448</v>
          </cell>
          <cell r="AF227">
            <v>0</v>
          </cell>
          <cell r="AG227">
            <v>0</v>
          </cell>
          <cell r="AL227">
            <v>-30848.176206245873</v>
          </cell>
          <cell r="AM227">
            <v>-20.255384589873071</v>
          </cell>
          <cell r="AP227">
            <v>1533101</v>
          </cell>
          <cell r="AQ227">
            <v>1537823.8237937542</v>
          </cell>
          <cell r="AR227">
            <v>1519664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Y227">
            <v>-18159.823793754214</v>
          </cell>
          <cell r="AZ227">
            <v>-1.1808780377036032</v>
          </cell>
          <cell r="BB227">
            <v>-218</v>
          </cell>
        </row>
        <row r="228">
          <cell r="A228">
            <v>219</v>
          </cell>
          <cell r="B228" t="str">
            <v>NORWELL</v>
          </cell>
          <cell r="C228">
            <v>6</v>
          </cell>
          <cell r="D228">
            <v>8</v>
          </cell>
          <cell r="E228">
            <v>10</v>
          </cell>
          <cell r="F228">
            <v>0</v>
          </cell>
          <cell r="G228">
            <v>0</v>
          </cell>
          <cell r="L228">
            <v>2</v>
          </cell>
          <cell r="M228">
            <v>25</v>
          </cell>
          <cell r="P228">
            <v>76422</v>
          </cell>
          <cell r="Q228">
            <v>100160</v>
          </cell>
          <cell r="R228">
            <v>127670</v>
          </cell>
          <cell r="S228">
            <v>0</v>
          </cell>
          <cell r="T228">
            <v>0</v>
          </cell>
          <cell r="Y228">
            <v>27510</v>
          </cell>
          <cell r="Z228">
            <v>27.466054313099029</v>
          </cell>
          <cell r="AA228">
            <v>2.4660543130990291</v>
          </cell>
          <cell r="AC228">
            <v>20043.257611289933</v>
          </cell>
          <cell r="AD228">
            <v>25330.639793691767</v>
          </cell>
          <cell r="AE228">
            <v>54573.121318375874</v>
          </cell>
          <cell r="AF228">
            <v>0</v>
          </cell>
          <cell r="AG228">
            <v>0</v>
          </cell>
          <cell r="AL228">
            <v>29242.481524684106</v>
          </cell>
          <cell r="AM228">
            <v>115.44312249059941</v>
          </cell>
          <cell r="AP228">
            <v>56378.742388710067</v>
          </cell>
          <cell r="AQ228">
            <v>74829.360206308236</v>
          </cell>
          <cell r="AR228">
            <v>73096.878681624134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Y228">
            <v>-1732.4815246841026</v>
          </cell>
          <cell r="AZ228">
            <v>-2.3152430007520652</v>
          </cell>
          <cell r="BB228">
            <v>-219</v>
          </cell>
        </row>
        <row r="229">
          <cell r="A229">
            <v>220</v>
          </cell>
          <cell r="B229" t="str">
            <v>NORWOOD</v>
          </cell>
          <cell r="C229">
            <v>21.836677740863784</v>
          </cell>
          <cell r="D229">
            <v>23</v>
          </cell>
          <cell r="E229">
            <v>30</v>
          </cell>
          <cell r="F229">
            <v>0</v>
          </cell>
          <cell r="G229">
            <v>0</v>
          </cell>
          <cell r="L229">
            <v>7</v>
          </cell>
          <cell r="M229">
            <v>30.434782608695656</v>
          </cell>
          <cell r="P229">
            <v>319327</v>
          </cell>
          <cell r="Q229">
            <v>344950</v>
          </cell>
          <cell r="R229">
            <v>453001</v>
          </cell>
          <cell r="S229">
            <v>0</v>
          </cell>
          <cell r="T229">
            <v>0</v>
          </cell>
          <cell r="Y229">
            <v>108051</v>
          </cell>
          <cell r="Z229">
            <v>31.323670097115517</v>
          </cell>
          <cell r="AA229">
            <v>0.88888748841986143</v>
          </cell>
          <cell r="AC229">
            <v>78467.020749757503</v>
          </cell>
          <cell r="AD229">
            <v>40882.983544729184</v>
          </cell>
          <cell r="AE229">
            <v>147756.88449506857</v>
          </cell>
          <cell r="AF229">
            <v>0</v>
          </cell>
          <cell r="AG229">
            <v>0</v>
          </cell>
          <cell r="AL229">
            <v>106873.90095033939</v>
          </cell>
          <cell r="AM229">
            <v>261.4141427163969</v>
          </cell>
          <cell r="AP229">
            <v>240859.9792502425</v>
          </cell>
          <cell r="AQ229">
            <v>304067.01645527082</v>
          </cell>
          <cell r="AR229">
            <v>305244.11550493143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Y229">
            <v>1177.09904966061</v>
          </cell>
          <cell r="AZ229">
            <v>0.38711829496764771</v>
          </cell>
          <cell r="BB229">
            <v>-220</v>
          </cell>
        </row>
        <row r="230">
          <cell r="A230">
            <v>221</v>
          </cell>
          <cell r="B230" t="str">
            <v>OAK BLUFFS</v>
          </cell>
          <cell r="C230">
            <v>26.666666666666664</v>
          </cell>
          <cell r="D230">
            <v>34</v>
          </cell>
          <cell r="E230">
            <v>23</v>
          </cell>
          <cell r="F230">
            <v>0</v>
          </cell>
          <cell r="G230">
            <v>0</v>
          </cell>
          <cell r="L230">
            <v>-11</v>
          </cell>
          <cell r="M230">
            <v>-32.352941176470587</v>
          </cell>
          <cell r="P230">
            <v>536934</v>
          </cell>
          <cell r="Q230">
            <v>684863.05999999982</v>
          </cell>
          <cell r="R230">
            <v>476399</v>
          </cell>
          <cell r="S230">
            <v>0</v>
          </cell>
          <cell r="T230">
            <v>0</v>
          </cell>
          <cell r="Y230">
            <v>-208464.05999999982</v>
          </cell>
          <cell r="Z230">
            <v>-30.438794581795648</v>
          </cell>
          <cell r="AA230">
            <v>1.9141465946749392</v>
          </cell>
          <cell r="AC230">
            <v>23814</v>
          </cell>
          <cell r="AD230">
            <v>147492.39412674564</v>
          </cell>
          <cell r="AE230">
            <v>20539</v>
          </cell>
          <cell r="AF230">
            <v>0</v>
          </cell>
          <cell r="AG230">
            <v>0</v>
          </cell>
          <cell r="AL230">
            <v>-126953.39412674564</v>
          </cell>
          <cell r="AM230">
            <v>-86.074536167370042</v>
          </cell>
          <cell r="AP230">
            <v>513120</v>
          </cell>
          <cell r="AQ230">
            <v>537370.66587325418</v>
          </cell>
          <cell r="AR230">
            <v>455860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Y230">
            <v>-81510.665873254184</v>
          </cell>
          <cell r="AZ230">
            <v>-15.16842489732767</v>
          </cell>
          <cell r="BB230">
            <v>-221</v>
          </cell>
        </row>
        <row r="231">
          <cell r="A231">
            <v>222</v>
          </cell>
          <cell r="B231" t="str">
            <v>OAKHAM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L231">
            <v>0</v>
          </cell>
          <cell r="M231" t="str">
            <v>--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Y231">
            <v>0</v>
          </cell>
          <cell r="Z231" t="str">
            <v>--</v>
          </cell>
          <cell r="AA231" t="e">
            <v>#VALUE!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L231">
            <v>0</v>
          </cell>
          <cell r="AM231" t="str">
            <v>--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Y231">
            <v>0</v>
          </cell>
          <cell r="AZ231" t="str">
            <v>--</v>
          </cell>
          <cell r="BB231">
            <v>-222</v>
          </cell>
        </row>
        <row r="232">
          <cell r="A232">
            <v>223</v>
          </cell>
          <cell r="B232" t="str">
            <v>ORANGE</v>
          </cell>
          <cell r="C232">
            <v>2</v>
          </cell>
          <cell r="D232">
            <v>2</v>
          </cell>
          <cell r="E232">
            <v>1</v>
          </cell>
          <cell r="F232">
            <v>0</v>
          </cell>
          <cell r="G232">
            <v>0</v>
          </cell>
          <cell r="L232">
            <v>-1</v>
          </cell>
          <cell r="M232">
            <v>-50</v>
          </cell>
          <cell r="P232">
            <v>20374</v>
          </cell>
          <cell r="Q232">
            <v>20654</v>
          </cell>
          <cell r="R232">
            <v>9843</v>
          </cell>
          <cell r="S232">
            <v>0</v>
          </cell>
          <cell r="T232">
            <v>0</v>
          </cell>
          <cell r="Y232">
            <v>-10811</v>
          </cell>
          <cell r="Z232">
            <v>-52.343371743972114</v>
          </cell>
          <cell r="AA232">
            <v>-2.3433717439721136</v>
          </cell>
          <cell r="AC232">
            <v>10525.575480932766</v>
          </cell>
          <cell r="AD232">
            <v>2017.9724463481093</v>
          </cell>
          <cell r="AE232">
            <v>893</v>
          </cell>
          <cell r="AF232">
            <v>0</v>
          </cell>
          <cell r="AG232">
            <v>0</v>
          </cell>
          <cell r="AL232">
            <v>-1124.9724463481093</v>
          </cell>
          <cell r="AM232">
            <v>-55.74766139071685</v>
          </cell>
          <cell r="AP232">
            <v>9848.4245190672336</v>
          </cell>
          <cell r="AQ232">
            <v>18636.027553651889</v>
          </cell>
          <cell r="AR232">
            <v>8950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Y232">
            <v>-9686.0275536518893</v>
          </cell>
          <cell r="AZ232">
            <v>-51.974743682721325</v>
          </cell>
          <cell r="BB232">
            <v>-223</v>
          </cell>
        </row>
        <row r="233">
          <cell r="A233">
            <v>224</v>
          </cell>
          <cell r="B233" t="str">
            <v>ORLEANS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L233">
            <v>0</v>
          </cell>
          <cell r="M233" t="str">
            <v>--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Y233">
            <v>0</v>
          </cell>
          <cell r="Z233" t="str">
            <v>--</v>
          </cell>
          <cell r="AA233" t="e">
            <v>#VALUE!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L233">
            <v>0</v>
          </cell>
          <cell r="AM233" t="str">
            <v>--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Y233">
            <v>0</v>
          </cell>
          <cell r="AZ233" t="str">
            <v>--</v>
          </cell>
          <cell r="BB233">
            <v>-224</v>
          </cell>
        </row>
        <row r="234">
          <cell r="A234">
            <v>225</v>
          </cell>
          <cell r="B234" t="str">
            <v>OTIS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L234">
            <v>0</v>
          </cell>
          <cell r="M234" t="str">
            <v>--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Y234">
            <v>0</v>
          </cell>
          <cell r="Z234" t="str">
            <v>--</v>
          </cell>
          <cell r="AA234" t="e">
            <v>#VALUE!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L234">
            <v>0</v>
          </cell>
          <cell r="AM234" t="str">
            <v>--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Y234">
            <v>0</v>
          </cell>
          <cell r="AZ234" t="str">
            <v>--</v>
          </cell>
          <cell r="BB234">
            <v>-225</v>
          </cell>
        </row>
        <row r="235">
          <cell r="A235">
            <v>226</v>
          </cell>
          <cell r="B235" t="str">
            <v>OXFORD</v>
          </cell>
          <cell r="C235">
            <v>31.822147651006709</v>
          </cell>
          <cell r="D235">
            <v>34</v>
          </cell>
          <cell r="E235">
            <v>28</v>
          </cell>
          <cell r="F235">
            <v>0</v>
          </cell>
          <cell r="G235">
            <v>0</v>
          </cell>
          <cell r="L235">
            <v>-6</v>
          </cell>
          <cell r="M235">
            <v>-17.647058823529417</v>
          </cell>
          <cell r="P235">
            <v>384175</v>
          </cell>
          <cell r="Q235">
            <v>419414</v>
          </cell>
          <cell r="R235">
            <v>332416</v>
          </cell>
          <cell r="S235">
            <v>0</v>
          </cell>
          <cell r="T235">
            <v>0</v>
          </cell>
          <cell r="Y235">
            <v>-86998</v>
          </cell>
          <cell r="Z235">
            <v>-20.742750599646175</v>
          </cell>
          <cell r="AA235">
            <v>-3.0956917761167588</v>
          </cell>
          <cell r="AC235">
            <v>62162.113385481811</v>
          </cell>
          <cell r="AD235">
            <v>57945.180816835535</v>
          </cell>
          <cell r="AE235">
            <v>25004</v>
          </cell>
          <cell r="AF235">
            <v>0</v>
          </cell>
          <cell r="AG235">
            <v>0</v>
          </cell>
          <cell r="AL235">
            <v>-32941.180816835535</v>
          </cell>
          <cell r="AM235">
            <v>-56.848870522921423</v>
          </cell>
          <cell r="AP235">
            <v>322012.88661451818</v>
          </cell>
          <cell r="AQ235">
            <v>361468.81918316445</v>
          </cell>
          <cell r="AR235">
            <v>307412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Y235">
            <v>-54056.819183164451</v>
          </cell>
          <cell r="AZ235">
            <v>-14.954766860754487</v>
          </cell>
          <cell r="BB235">
            <v>-226</v>
          </cell>
        </row>
        <row r="236">
          <cell r="A236">
            <v>227</v>
          </cell>
          <cell r="B236" t="str">
            <v>PALMER</v>
          </cell>
          <cell r="C236">
            <v>5.5439189189189193</v>
          </cell>
          <cell r="D236">
            <v>4</v>
          </cell>
          <cell r="E236">
            <v>4</v>
          </cell>
          <cell r="F236">
            <v>0</v>
          </cell>
          <cell r="G236">
            <v>0</v>
          </cell>
          <cell r="L236">
            <v>0</v>
          </cell>
          <cell r="M236">
            <v>0</v>
          </cell>
          <cell r="P236">
            <v>62285</v>
          </cell>
          <cell r="Q236">
            <v>45959</v>
          </cell>
          <cell r="R236">
            <v>47085</v>
          </cell>
          <cell r="S236">
            <v>0</v>
          </cell>
          <cell r="T236">
            <v>0</v>
          </cell>
          <cell r="Y236">
            <v>1126</v>
          </cell>
          <cell r="Z236">
            <v>2.450009791335761</v>
          </cell>
          <cell r="AA236">
            <v>2.450009791335761</v>
          </cell>
          <cell r="AC236">
            <v>4923</v>
          </cell>
          <cell r="AD236">
            <v>3572</v>
          </cell>
          <cell r="AE236">
            <v>3551</v>
          </cell>
          <cell r="AF236">
            <v>0</v>
          </cell>
          <cell r="AG236">
            <v>0</v>
          </cell>
          <cell r="AL236">
            <v>-21</v>
          </cell>
          <cell r="AM236">
            <v>-0.58790593505039235</v>
          </cell>
          <cell r="AP236">
            <v>57362</v>
          </cell>
          <cell r="AQ236">
            <v>42387</v>
          </cell>
          <cell r="AR236">
            <v>43534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Y236">
            <v>1147</v>
          </cell>
          <cell r="AZ236">
            <v>2.7060183546842254</v>
          </cell>
          <cell r="BB236">
            <v>-227</v>
          </cell>
        </row>
        <row r="237">
          <cell r="A237">
            <v>228</v>
          </cell>
          <cell r="B237" t="str">
            <v>PAXTON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L237">
            <v>0</v>
          </cell>
          <cell r="M237" t="str">
            <v>--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Y237">
            <v>0</v>
          </cell>
          <cell r="Z237" t="str">
            <v>--</v>
          </cell>
          <cell r="AA237" t="e">
            <v>#VALUE!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L237">
            <v>0</v>
          </cell>
          <cell r="AM237" t="str">
            <v>--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Y237">
            <v>0</v>
          </cell>
          <cell r="AZ237" t="str">
            <v>--</v>
          </cell>
          <cell r="BB237">
            <v>-228</v>
          </cell>
        </row>
        <row r="238">
          <cell r="A238">
            <v>229</v>
          </cell>
          <cell r="B238" t="str">
            <v>PEABODY</v>
          </cell>
          <cell r="C238">
            <v>54.738278646467023</v>
          </cell>
          <cell r="D238">
            <v>53</v>
          </cell>
          <cell r="E238">
            <v>44</v>
          </cell>
          <cell r="F238">
            <v>0</v>
          </cell>
          <cell r="G238">
            <v>0</v>
          </cell>
          <cell r="L238">
            <v>-9</v>
          </cell>
          <cell r="M238">
            <v>-16.981132075471695</v>
          </cell>
          <cell r="P238">
            <v>593025</v>
          </cell>
          <cell r="Q238">
            <v>632201</v>
          </cell>
          <cell r="R238">
            <v>499631</v>
          </cell>
          <cell r="S238">
            <v>0</v>
          </cell>
          <cell r="T238">
            <v>0</v>
          </cell>
          <cell r="Y238">
            <v>-132570</v>
          </cell>
          <cell r="Z238">
            <v>-20.969596694722092</v>
          </cell>
          <cell r="AA238">
            <v>-3.9884646192503972</v>
          </cell>
          <cell r="AC238">
            <v>123188.1949108134</v>
          </cell>
          <cell r="AD238">
            <v>78792.748455030334</v>
          </cell>
          <cell r="AE238">
            <v>39080</v>
          </cell>
          <cell r="AF238">
            <v>0</v>
          </cell>
          <cell r="AG238">
            <v>0</v>
          </cell>
          <cell r="AL238">
            <v>-39712.748455030334</v>
          </cell>
          <cell r="AM238">
            <v>-50.401527086843188</v>
          </cell>
          <cell r="AP238">
            <v>469836.80508918659</v>
          </cell>
          <cell r="AQ238">
            <v>553408.25154496962</v>
          </cell>
          <cell r="AR238">
            <v>460551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Y238">
            <v>-92857.251544969622</v>
          </cell>
          <cell r="AZ238">
            <v>-16.779159198609118</v>
          </cell>
          <cell r="BB238">
            <v>-229</v>
          </cell>
        </row>
        <row r="239">
          <cell r="A239">
            <v>230</v>
          </cell>
          <cell r="B239" t="str">
            <v>PELHAM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L239">
            <v>0</v>
          </cell>
          <cell r="M239" t="str">
            <v>--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Y239">
            <v>0</v>
          </cell>
          <cell r="Z239" t="str">
            <v>--</v>
          </cell>
          <cell r="AA239" t="e">
            <v>#VALUE!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L239">
            <v>0</v>
          </cell>
          <cell r="AM239" t="str">
            <v>--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Y239">
            <v>0</v>
          </cell>
          <cell r="AZ239" t="str">
            <v>--</v>
          </cell>
          <cell r="BB239">
            <v>-230</v>
          </cell>
        </row>
        <row r="240">
          <cell r="A240">
            <v>231</v>
          </cell>
          <cell r="B240" t="str">
            <v>PEMBROKE</v>
          </cell>
          <cell r="C240">
            <v>28.347749239305529</v>
          </cell>
          <cell r="D240">
            <v>26</v>
          </cell>
          <cell r="E240">
            <v>26</v>
          </cell>
          <cell r="F240">
            <v>0</v>
          </cell>
          <cell r="G240">
            <v>0</v>
          </cell>
          <cell r="L240">
            <v>0</v>
          </cell>
          <cell r="M240">
            <v>0</v>
          </cell>
          <cell r="P240">
            <v>313791</v>
          </cell>
          <cell r="Q240">
            <v>292798</v>
          </cell>
          <cell r="R240">
            <v>301539</v>
          </cell>
          <cell r="S240">
            <v>0</v>
          </cell>
          <cell r="T240">
            <v>0</v>
          </cell>
          <cell r="Y240">
            <v>8741</v>
          </cell>
          <cell r="Z240">
            <v>2.985334599280054</v>
          </cell>
          <cell r="AA240">
            <v>2.985334599280054</v>
          </cell>
          <cell r="AC240">
            <v>30735.384000393573</v>
          </cell>
          <cell r="AD240">
            <v>23218</v>
          </cell>
          <cell r="AE240">
            <v>23218</v>
          </cell>
          <cell r="AF240">
            <v>0</v>
          </cell>
          <cell r="AG240">
            <v>0</v>
          </cell>
          <cell r="AL240">
            <v>0</v>
          </cell>
          <cell r="AM240">
            <v>0</v>
          </cell>
          <cell r="AP240">
            <v>283055.61599960644</v>
          </cell>
          <cell r="AQ240">
            <v>269580</v>
          </cell>
          <cell r="AR240">
            <v>278321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Y240">
            <v>8741</v>
          </cell>
          <cell r="AZ240">
            <v>3.2424512204169531</v>
          </cell>
          <cell r="BB240">
            <v>-231</v>
          </cell>
        </row>
        <row r="241">
          <cell r="A241">
            <v>232</v>
          </cell>
          <cell r="B241" t="str">
            <v>PEPPERELL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L241">
            <v>0</v>
          </cell>
          <cell r="M241" t="str">
            <v>--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Y241">
            <v>0</v>
          </cell>
          <cell r="Z241" t="str">
            <v>--</v>
          </cell>
          <cell r="AA241" t="e">
            <v>#VALUE!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L241">
            <v>0</v>
          </cell>
          <cell r="AM241" t="str">
            <v>--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Y241">
            <v>0</v>
          </cell>
          <cell r="AZ241" t="str">
            <v>--</v>
          </cell>
          <cell r="BB241">
            <v>-232</v>
          </cell>
        </row>
        <row r="242">
          <cell r="A242">
            <v>233</v>
          </cell>
          <cell r="B242" t="str">
            <v>PERU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L242">
            <v>0</v>
          </cell>
          <cell r="M242" t="str">
            <v>--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Y242">
            <v>0</v>
          </cell>
          <cell r="Z242" t="str">
            <v>--</v>
          </cell>
          <cell r="AA242" t="e">
            <v>#VALUE!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L242">
            <v>0</v>
          </cell>
          <cell r="AM242" t="str">
            <v>--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Y242">
            <v>0</v>
          </cell>
          <cell r="AZ242" t="str">
            <v>--</v>
          </cell>
          <cell r="BB242">
            <v>-233</v>
          </cell>
        </row>
        <row r="243">
          <cell r="A243">
            <v>234</v>
          </cell>
          <cell r="B243" t="str">
            <v>PETERSHAM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L243">
            <v>0</v>
          </cell>
          <cell r="M243" t="str">
            <v>--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Y243">
            <v>0</v>
          </cell>
          <cell r="Z243" t="str">
            <v>--</v>
          </cell>
          <cell r="AA243" t="e">
            <v>#VALUE!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L243">
            <v>0</v>
          </cell>
          <cell r="AM243" t="str">
            <v>--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Y243">
            <v>0</v>
          </cell>
          <cell r="AZ243" t="str">
            <v>--</v>
          </cell>
          <cell r="BB243">
            <v>-234</v>
          </cell>
        </row>
        <row r="244">
          <cell r="A244">
            <v>235</v>
          </cell>
          <cell r="B244" t="str">
            <v>PHILLIPSTON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L244">
            <v>0</v>
          </cell>
          <cell r="M244" t="str">
            <v>--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Y244">
            <v>0</v>
          </cell>
          <cell r="Z244" t="str">
            <v>--</v>
          </cell>
          <cell r="AA244" t="e">
            <v>#VALUE!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L244">
            <v>0</v>
          </cell>
          <cell r="AM244" t="str">
            <v>--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Y244">
            <v>0</v>
          </cell>
          <cell r="AZ244" t="str">
            <v>--</v>
          </cell>
          <cell r="BB244">
            <v>-235</v>
          </cell>
        </row>
        <row r="245">
          <cell r="A245">
            <v>236</v>
          </cell>
          <cell r="B245" t="str">
            <v>PITTSFIELD</v>
          </cell>
          <cell r="C245">
            <v>176.02020202020202</v>
          </cell>
          <cell r="D245">
            <v>200</v>
          </cell>
          <cell r="E245">
            <v>179</v>
          </cell>
          <cell r="F245">
            <v>0</v>
          </cell>
          <cell r="G245">
            <v>0</v>
          </cell>
          <cell r="L245">
            <v>-21</v>
          </cell>
          <cell r="M245">
            <v>-10.499999999999998</v>
          </cell>
          <cell r="P245">
            <v>2195773</v>
          </cell>
          <cell r="Q245">
            <v>2579200</v>
          </cell>
          <cell r="R245">
            <v>2273658</v>
          </cell>
          <cell r="S245">
            <v>0</v>
          </cell>
          <cell r="T245">
            <v>0</v>
          </cell>
          <cell r="Y245">
            <v>-305542</v>
          </cell>
          <cell r="Z245">
            <v>-11.846386476426796</v>
          </cell>
          <cell r="AA245">
            <v>-1.3463864764267974</v>
          </cell>
          <cell r="AC245">
            <v>536005.88418237434</v>
          </cell>
          <cell r="AD245">
            <v>477447.61721120117</v>
          </cell>
          <cell r="AE245">
            <v>230626.57977410365</v>
          </cell>
          <cell r="AF245">
            <v>0</v>
          </cell>
          <cell r="AG245">
            <v>0</v>
          </cell>
          <cell r="AL245">
            <v>-246821.03743709752</v>
          </cell>
          <cell r="AM245">
            <v>-51.695940777502102</v>
          </cell>
          <cell r="AP245">
            <v>1659767.1158176255</v>
          </cell>
          <cell r="AQ245">
            <v>2101752.3827887988</v>
          </cell>
          <cell r="AR245">
            <v>2043031.4202258964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Y245">
            <v>-58720.962562902365</v>
          </cell>
          <cell r="AZ245">
            <v>-2.7939048883097284</v>
          </cell>
          <cell r="BB245">
            <v>-236</v>
          </cell>
        </row>
        <row r="246">
          <cell r="A246">
            <v>237</v>
          </cell>
          <cell r="B246" t="str">
            <v>PLAINFIELD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L246">
            <v>0</v>
          </cell>
          <cell r="M246" t="str">
            <v>--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Y246">
            <v>0</v>
          </cell>
          <cell r="Z246" t="str">
            <v>--</v>
          </cell>
          <cell r="AA246" t="e">
            <v>#VALUE!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L246">
            <v>0</v>
          </cell>
          <cell r="AM246" t="str">
            <v>--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Y246">
            <v>0</v>
          </cell>
          <cell r="AZ246" t="str">
            <v>--</v>
          </cell>
          <cell r="BB246">
            <v>-237</v>
          </cell>
        </row>
        <row r="247">
          <cell r="A247">
            <v>238</v>
          </cell>
          <cell r="B247" t="str">
            <v>PLAINVILLE</v>
          </cell>
          <cell r="C247">
            <v>14</v>
          </cell>
          <cell r="D247">
            <v>13</v>
          </cell>
          <cell r="E247">
            <v>11</v>
          </cell>
          <cell r="F247">
            <v>0</v>
          </cell>
          <cell r="G247">
            <v>0</v>
          </cell>
          <cell r="L247">
            <v>-2</v>
          </cell>
          <cell r="M247">
            <v>-15.384615384615385</v>
          </cell>
          <cell r="P247">
            <v>178766</v>
          </cell>
          <cell r="Q247">
            <v>167076</v>
          </cell>
          <cell r="R247">
            <v>154803</v>
          </cell>
          <cell r="S247">
            <v>0</v>
          </cell>
          <cell r="T247">
            <v>0</v>
          </cell>
          <cell r="Y247">
            <v>-12273</v>
          </cell>
          <cell r="Z247">
            <v>-7.3457588163470477</v>
          </cell>
          <cell r="AA247">
            <v>8.0388565682683364</v>
          </cell>
          <cell r="AC247">
            <v>58814.823040636446</v>
          </cell>
          <cell r="AD247">
            <v>11609</v>
          </cell>
          <cell r="AE247">
            <v>9823</v>
          </cell>
          <cell r="AF247">
            <v>0</v>
          </cell>
          <cell r="AG247">
            <v>0</v>
          </cell>
          <cell r="AL247">
            <v>-1786</v>
          </cell>
          <cell r="AM247">
            <v>-15.384615384615385</v>
          </cell>
          <cell r="AP247">
            <v>119951.17695936355</v>
          </cell>
          <cell r="AQ247">
            <v>155467</v>
          </cell>
          <cell r="AR247">
            <v>144980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Y247">
            <v>-10487</v>
          </cell>
          <cell r="AZ247">
            <v>-6.7454829642303533</v>
          </cell>
          <cell r="BB247">
            <v>-238</v>
          </cell>
        </row>
        <row r="248">
          <cell r="A248">
            <v>239</v>
          </cell>
          <cell r="B248" t="str">
            <v>PLYMOUTH</v>
          </cell>
          <cell r="C248">
            <v>532.53306667079869</v>
          </cell>
          <cell r="D248">
            <v>597</v>
          </cell>
          <cell r="E248">
            <v>564</v>
          </cell>
          <cell r="F248">
            <v>0</v>
          </cell>
          <cell r="G248">
            <v>0</v>
          </cell>
          <cell r="L248">
            <v>-33</v>
          </cell>
          <cell r="M248">
            <v>-5.5276381909547752</v>
          </cell>
          <cell r="P248">
            <v>6255915</v>
          </cell>
          <cell r="Q248">
            <v>7335831</v>
          </cell>
          <cell r="R248">
            <v>6635696</v>
          </cell>
          <cell r="S248">
            <v>0</v>
          </cell>
          <cell r="T248">
            <v>0</v>
          </cell>
          <cell r="Y248">
            <v>-700135</v>
          </cell>
          <cell r="Z248">
            <v>-9.544044839637122</v>
          </cell>
          <cell r="AA248">
            <v>-4.0164066486823469</v>
          </cell>
          <cell r="AC248">
            <v>1051423.2824649413</v>
          </cell>
          <cell r="AD248">
            <v>1372208.4190382902</v>
          </cell>
          <cell r="AE248">
            <v>831185.79970712448</v>
          </cell>
          <cell r="AF248">
            <v>0</v>
          </cell>
          <cell r="AG248">
            <v>0</v>
          </cell>
          <cell r="AL248">
            <v>-541022.61933116568</v>
          </cell>
          <cell r="AM248">
            <v>-39.427146184567242</v>
          </cell>
          <cell r="AP248">
            <v>5204491.717535059</v>
          </cell>
          <cell r="AQ248">
            <v>5963622.5809617098</v>
          </cell>
          <cell r="AR248">
            <v>5804510.200292876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Y248">
            <v>-159112.38066883385</v>
          </cell>
          <cell r="AZ248">
            <v>-2.6680491347119251</v>
          </cell>
          <cell r="BB248">
            <v>-239</v>
          </cell>
        </row>
        <row r="249">
          <cell r="A249">
            <v>240</v>
          </cell>
          <cell r="B249" t="str">
            <v>PLYMPTON</v>
          </cell>
          <cell r="C249">
            <v>1</v>
          </cell>
          <cell r="D249">
            <v>1</v>
          </cell>
          <cell r="E249">
            <v>1</v>
          </cell>
          <cell r="F249">
            <v>0</v>
          </cell>
          <cell r="G249">
            <v>0</v>
          </cell>
          <cell r="L249">
            <v>0</v>
          </cell>
          <cell r="M249">
            <v>0</v>
          </cell>
          <cell r="P249">
            <v>0</v>
          </cell>
          <cell r="Q249">
            <v>13676</v>
          </cell>
          <cell r="R249">
            <v>15334</v>
          </cell>
          <cell r="S249">
            <v>0</v>
          </cell>
          <cell r="T249">
            <v>0</v>
          </cell>
          <cell r="Y249">
            <v>1658</v>
          </cell>
          <cell r="Z249">
            <v>12.123427902895578</v>
          </cell>
          <cell r="AA249">
            <v>12.123427902895578</v>
          </cell>
          <cell r="AC249">
            <v>0</v>
          </cell>
          <cell r="AD249">
            <v>11483.370648813861</v>
          </cell>
          <cell r="AE249">
            <v>14718.243622759164</v>
          </cell>
          <cell r="AF249">
            <v>0</v>
          </cell>
          <cell r="AG249">
            <v>0</v>
          </cell>
          <cell r="AL249">
            <v>3234.8729739453029</v>
          </cell>
          <cell r="AM249">
            <v>28.170064982439968</v>
          </cell>
          <cell r="AP249">
            <v>0</v>
          </cell>
          <cell r="AQ249">
            <v>2192.6293511861386</v>
          </cell>
          <cell r="AR249">
            <v>615.75637724083572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Y249">
            <v>-1576.8729739453029</v>
          </cell>
          <cell r="AZ249">
            <v>-71.916987387415375</v>
          </cell>
          <cell r="BB249">
            <v>-240</v>
          </cell>
        </row>
        <row r="250">
          <cell r="A250">
            <v>241</v>
          </cell>
          <cell r="B250" t="str">
            <v>PRINCETON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L250">
            <v>0</v>
          </cell>
          <cell r="M250" t="str">
            <v>--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Y250">
            <v>0</v>
          </cell>
          <cell r="Z250" t="str">
            <v>--</v>
          </cell>
          <cell r="AA250" t="e">
            <v>#VALUE!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L250">
            <v>0</v>
          </cell>
          <cell r="AM250" t="str">
            <v>--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Y250">
            <v>0</v>
          </cell>
          <cell r="AZ250" t="str">
            <v>--</v>
          </cell>
          <cell r="BB250">
            <v>-241</v>
          </cell>
        </row>
        <row r="251">
          <cell r="A251">
            <v>242</v>
          </cell>
          <cell r="B251" t="str">
            <v>PROVINCETOWN</v>
          </cell>
          <cell r="C251">
            <v>3.4965986394557822</v>
          </cell>
          <cell r="D251">
            <v>4</v>
          </cell>
          <cell r="E251">
            <v>3</v>
          </cell>
          <cell r="F251">
            <v>0</v>
          </cell>
          <cell r="G251">
            <v>0</v>
          </cell>
          <cell r="L251">
            <v>-1</v>
          </cell>
          <cell r="M251">
            <v>-25</v>
          </cell>
          <cell r="P251">
            <v>99932</v>
          </cell>
          <cell r="Q251">
            <v>129252</v>
          </cell>
          <cell r="R251">
            <v>106992</v>
          </cell>
          <cell r="S251">
            <v>0</v>
          </cell>
          <cell r="T251">
            <v>0</v>
          </cell>
          <cell r="Y251">
            <v>-22260</v>
          </cell>
          <cell r="Z251">
            <v>-17.222170643394296</v>
          </cell>
          <cell r="AA251">
            <v>7.7778293566057037</v>
          </cell>
          <cell r="AC251">
            <v>3113</v>
          </cell>
          <cell r="AD251">
            <v>27482.559907331364</v>
          </cell>
          <cell r="AE251">
            <v>9852.6924100939577</v>
          </cell>
          <cell r="AF251">
            <v>0</v>
          </cell>
          <cell r="AG251">
            <v>0</v>
          </cell>
          <cell r="AL251">
            <v>-17629.867497237406</v>
          </cell>
          <cell r="AM251">
            <v>-64.149291611420779</v>
          </cell>
          <cell r="AP251">
            <v>96819</v>
          </cell>
          <cell r="AQ251">
            <v>101769.44009266864</v>
          </cell>
          <cell r="AR251">
            <v>97139.307589906035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Y251">
            <v>-4630.1325027626008</v>
          </cell>
          <cell r="AZ251">
            <v>-4.5496295337249748</v>
          </cell>
          <cell r="BB251">
            <v>-242</v>
          </cell>
        </row>
        <row r="252">
          <cell r="A252">
            <v>243</v>
          </cell>
          <cell r="B252" t="str">
            <v>QUINCY</v>
          </cell>
          <cell r="C252">
            <v>37.413541027229158</v>
          </cell>
          <cell r="D252">
            <v>29</v>
          </cell>
          <cell r="E252">
            <v>30</v>
          </cell>
          <cell r="F252">
            <v>0</v>
          </cell>
          <cell r="G252">
            <v>0</v>
          </cell>
          <cell r="L252">
            <v>1</v>
          </cell>
          <cell r="M252">
            <v>3.4482758620689724</v>
          </cell>
          <cell r="P252">
            <v>501032</v>
          </cell>
          <cell r="Q252">
            <v>404196</v>
          </cell>
          <cell r="R252">
            <v>409476</v>
          </cell>
          <cell r="S252">
            <v>0</v>
          </cell>
          <cell r="T252">
            <v>0</v>
          </cell>
          <cell r="Y252">
            <v>5280</v>
          </cell>
          <cell r="Z252">
            <v>1.3062969450464701</v>
          </cell>
          <cell r="AA252">
            <v>-2.1419789170225023</v>
          </cell>
          <cell r="AC252">
            <v>82868.136923801343</v>
          </cell>
          <cell r="AD252">
            <v>25897</v>
          </cell>
          <cell r="AE252">
            <v>26648</v>
          </cell>
          <cell r="AF252">
            <v>0</v>
          </cell>
          <cell r="AG252">
            <v>0</v>
          </cell>
          <cell r="AL252">
            <v>751</v>
          </cell>
          <cell r="AM252">
            <v>2.8999498011352598</v>
          </cell>
          <cell r="AP252">
            <v>418163.86307619867</v>
          </cell>
          <cell r="AQ252">
            <v>378299</v>
          </cell>
          <cell r="AR252">
            <v>382828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Y252">
            <v>4529</v>
          </cell>
          <cell r="AZ252">
            <v>1.1972011556995898</v>
          </cell>
          <cell r="BB252">
            <v>-243</v>
          </cell>
        </row>
        <row r="253">
          <cell r="A253">
            <v>244</v>
          </cell>
          <cell r="B253" t="str">
            <v>RANDOLPH</v>
          </cell>
          <cell r="C253">
            <v>209.94959154754957</v>
          </cell>
          <cell r="D253">
            <v>207</v>
          </cell>
          <cell r="E253">
            <v>203</v>
          </cell>
          <cell r="F253">
            <v>0</v>
          </cell>
          <cell r="G253">
            <v>0</v>
          </cell>
          <cell r="L253">
            <v>-4</v>
          </cell>
          <cell r="M253">
            <v>-1.9323671497584516</v>
          </cell>
          <cell r="P253">
            <v>3068845</v>
          </cell>
          <cell r="Q253">
            <v>3189165</v>
          </cell>
          <cell r="R253">
            <v>3051249</v>
          </cell>
          <cell r="S253">
            <v>0</v>
          </cell>
          <cell r="T253">
            <v>0</v>
          </cell>
          <cell r="Y253">
            <v>-137916</v>
          </cell>
          <cell r="Z253">
            <v>-4.3245175461288472</v>
          </cell>
          <cell r="AA253">
            <v>-2.3921503963703956</v>
          </cell>
          <cell r="AC253">
            <v>334164.2307160226</v>
          </cell>
          <cell r="AD253">
            <v>282527.96937300742</v>
          </cell>
          <cell r="AE253">
            <v>179818</v>
          </cell>
          <cell r="AF253">
            <v>0</v>
          </cell>
          <cell r="AG253">
            <v>0</v>
          </cell>
          <cell r="AL253">
            <v>-102709.96937300742</v>
          </cell>
          <cell r="AM253">
            <v>-36.353912004161479</v>
          </cell>
          <cell r="AP253">
            <v>2734680.7692839773</v>
          </cell>
          <cell r="AQ253">
            <v>2906637.0306269927</v>
          </cell>
          <cell r="AR253">
            <v>2871431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Y253">
            <v>-35206.030626992695</v>
          </cell>
          <cell r="AZ253">
            <v>-1.2112289995630632</v>
          </cell>
          <cell r="BB253">
            <v>-244</v>
          </cell>
        </row>
        <row r="254">
          <cell r="A254">
            <v>245</v>
          </cell>
          <cell r="B254" t="str">
            <v>RAYNHAM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L254">
            <v>0</v>
          </cell>
          <cell r="M254" t="str">
            <v>--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Y254">
            <v>0</v>
          </cell>
          <cell r="Z254" t="str">
            <v>--</v>
          </cell>
          <cell r="AA254" t="e">
            <v>#VALUE!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L254">
            <v>0</v>
          </cell>
          <cell r="AM254" t="str">
            <v>--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Y254">
            <v>0</v>
          </cell>
          <cell r="AZ254" t="str">
            <v>--</v>
          </cell>
          <cell r="BB254">
            <v>-245</v>
          </cell>
        </row>
        <row r="255">
          <cell r="A255">
            <v>246</v>
          </cell>
          <cell r="B255" t="str">
            <v>READING</v>
          </cell>
          <cell r="C255">
            <v>3.4983050847457626</v>
          </cell>
          <cell r="D255">
            <v>2</v>
          </cell>
          <cell r="E255">
            <v>1</v>
          </cell>
          <cell r="F255">
            <v>0</v>
          </cell>
          <cell r="G255">
            <v>0</v>
          </cell>
          <cell r="L255">
            <v>-1</v>
          </cell>
          <cell r="M255">
            <v>-50</v>
          </cell>
          <cell r="P255">
            <v>40905</v>
          </cell>
          <cell r="Q255">
            <v>23674</v>
          </cell>
          <cell r="R255">
            <v>11305</v>
          </cell>
          <cell r="S255">
            <v>0</v>
          </cell>
          <cell r="T255">
            <v>0</v>
          </cell>
          <cell r="Y255">
            <v>-12369</v>
          </cell>
          <cell r="Z255">
            <v>-52.247191011235962</v>
          </cell>
          <cell r="AA255">
            <v>-2.2471910112359623</v>
          </cell>
          <cell r="AC255">
            <v>3121</v>
          </cell>
          <cell r="AD255">
            <v>1786</v>
          </cell>
          <cell r="AE255">
            <v>893</v>
          </cell>
          <cell r="AF255">
            <v>0</v>
          </cell>
          <cell r="AG255">
            <v>0</v>
          </cell>
          <cell r="AL255">
            <v>-893</v>
          </cell>
          <cell r="AM255">
            <v>-50</v>
          </cell>
          <cell r="AP255">
            <v>37784</v>
          </cell>
          <cell r="AQ255">
            <v>21888</v>
          </cell>
          <cell r="AR255">
            <v>10412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Y255">
            <v>-11476</v>
          </cell>
          <cell r="AZ255">
            <v>-52.430555555555557</v>
          </cell>
          <cell r="BB255">
            <v>-246</v>
          </cell>
        </row>
        <row r="256">
          <cell r="A256">
            <v>247</v>
          </cell>
          <cell r="B256" t="str">
            <v>REHOBOTH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L256">
            <v>0</v>
          </cell>
          <cell r="M256" t="str">
            <v>--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Y256">
            <v>0</v>
          </cell>
          <cell r="Z256" t="str">
            <v>--</v>
          </cell>
          <cell r="AA256" t="e">
            <v>#VALUE!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L256">
            <v>0</v>
          </cell>
          <cell r="AM256" t="str">
            <v>--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Y256">
            <v>0</v>
          </cell>
          <cell r="AZ256" t="str">
            <v>--</v>
          </cell>
          <cell r="BB256">
            <v>-247</v>
          </cell>
        </row>
        <row r="257">
          <cell r="A257">
            <v>248</v>
          </cell>
          <cell r="B257" t="str">
            <v>REVERE</v>
          </cell>
          <cell r="C257">
            <v>155.13213448525647</v>
          </cell>
          <cell r="D257">
            <v>172</v>
          </cell>
          <cell r="E257">
            <v>171</v>
          </cell>
          <cell r="F257">
            <v>0</v>
          </cell>
          <cell r="G257">
            <v>0</v>
          </cell>
          <cell r="L257">
            <v>-1</v>
          </cell>
          <cell r="M257">
            <v>-0.58139534883721034</v>
          </cell>
          <cell r="P257">
            <v>1906335</v>
          </cell>
          <cell r="Q257">
            <v>2229027</v>
          </cell>
          <cell r="R257">
            <v>2190189</v>
          </cell>
          <cell r="S257">
            <v>0</v>
          </cell>
          <cell r="T257">
            <v>0</v>
          </cell>
          <cell r="Y257">
            <v>-38838</v>
          </cell>
          <cell r="Z257">
            <v>-1.7423745876564034</v>
          </cell>
          <cell r="AA257">
            <v>-1.1609792388191931</v>
          </cell>
          <cell r="AC257">
            <v>538939.83413664484</v>
          </cell>
          <cell r="AD257">
            <v>404291.10818746971</v>
          </cell>
          <cell r="AE257">
            <v>406039.6357144753</v>
          </cell>
          <cell r="AF257">
            <v>0</v>
          </cell>
          <cell r="AG257">
            <v>0</v>
          </cell>
          <cell r="AL257">
            <v>1748.5275270055863</v>
          </cell>
          <cell r="AM257">
            <v>0.43249220465042537</v>
          </cell>
          <cell r="AP257">
            <v>1367395.1658633552</v>
          </cell>
          <cell r="AQ257">
            <v>1824735.8918125303</v>
          </cell>
          <cell r="AR257">
            <v>1784149.3642855247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Y257">
            <v>-40586.527527005645</v>
          </cell>
          <cell r="AZ257">
            <v>-2.2242412016508673</v>
          </cell>
          <cell r="BB257">
            <v>-248</v>
          </cell>
        </row>
        <row r="258">
          <cell r="A258">
            <v>249</v>
          </cell>
          <cell r="B258" t="str">
            <v>RICHMOND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L258">
            <v>0</v>
          </cell>
          <cell r="M258" t="str">
            <v>--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Y258">
            <v>0</v>
          </cell>
          <cell r="Z258" t="str">
            <v>--</v>
          </cell>
          <cell r="AA258" t="e">
            <v>#VALUE!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L258">
            <v>0</v>
          </cell>
          <cell r="AM258" t="str">
            <v>--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Y258">
            <v>0</v>
          </cell>
          <cell r="AZ258" t="str">
            <v>--</v>
          </cell>
          <cell r="BB258">
            <v>-249</v>
          </cell>
        </row>
        <row r="259">
          <cell r="A259">
            <v>250</v>
          </cell>
          <cell r="B259" t="str">
            <v>ROCHESTER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L259">
            <v>0</v>
          </cell>
          <cell r="M259" t="str">
            <v>--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Y259">
            <v>0</v>
          </cell>
          <cell r="Z259" t="str">
            <v>--</v>
          </cell>
          <cell r="AA259" t="e">
            <v>#VALUE!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L259">
            <v>0</v>
          </cell>
          <cell r="AM259" t="str">
            <v>--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Y259">
            <v>0</v>
          </cell>
          <cell r="AZ259" t="str">
            <v>--</v>
          </cell>
          <cell r="BB259">
            <v>-250</v>
          </cell>
        </row>
        <row r="260">
          <cell r="A260">
            <v>251</v>
          </cell>
          <cell r="B260" t="str">
            <v>ROCKLAND</v>
          </cell>
          <cell r="C260">
            <v>73.989864864864856</v>
          </cell>
          <cell r="D260">
            <v>76</v>
          </cell>
          <cell r="E260">
            <v>83</v>
          </cell>
          <cell r="F260">
            <v>0</v>
          </cell>
          <cell r="G260">
            <v>0</v>
          </cell>
          <cell r="L260">
            <v>7</v>
          </cell>
          <cell r="M260">
            <v>9.210526315789469</v>
          </cell>
          <cell r="P260">
            <v>898383</v>
          </cell>
          <cell r="Q260">
            <v>951520</v>
          </cell>
          <cell r="R260">
            <v>947528</v>
          </cell>
          <cell r="S260">
            <v>0</v>
          </cell>
          <cell r="T260">
            <v>0</v>
          </cell>
          <cell r="Y260">
            <v>-3992</v>
          </cell>
          <cell r="Z260">
            <v>-0.41953926349419524</v>
          </cell>
          <cell r="AA260">
            <v>-9.6300655792836647</v>
          </cell>
          <cell r="AC260">
            <v>135156.40076610955</v>
          </cell>
          <cell r="AD260">
            <v>110402.63345699385</v>
          </cell>
          <cell r="AE260">
            <v>113464.60365682127</v>
          </cell>
          <cell r="AF260">
            <v>0</v>
          </cell>
          <cell r="AG260">
            <v>0</v>
          </cell>
          <cell r="AL260">
            <v>3061.9701998274249</v>
          </cell>
          <cell r="AM260">
            <v>2.7734575742889067</v>
          </cell>
          <cell r="AP260">
            <v>763226.59923389042</v>
          </cell>
          <cell r="AQ260">
            <v>841117.36654300615</v>
          </cell>
          <cell r="AR260">
            <v>834063.3963431787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Y260">
            <v>-7053.9701998274541</v>
          </cell>
          <cell r="AZ260">
            <v>-0.8386427959298115</v>
          </cell>
          <cell r="BB260">
            <v>-251</v>
          </cell>
        </row>
        <row r="261">
          <cell r="A261">
            <v>252</v>
          </cell>
          <cell r="B261" t="str">
            <v>ROCKPORT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L261">
            <v>0</v>
          </cell>
          <cell r="M261" t="str">
            <v>--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Y261">
            <v>0</v>
          </cell>
          <cell r="Z261" t="str">
            <v>--</v>
          </cell>
          <cell r="AA261" t="e">
            <v>#VALUE!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L261">
            <v>0</v>
          </cell>
          <cell r="AM261" t="str">
            <v>--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Y261">
            <v>0</v>
          </cell>
          <cell r="AZ261" t="str">
            <v>--</v>
          </cell>
          <cell r="BB261">
            <v>-252</v>
          </cell>
        </row>
        <row r="262">
          <cell r="A262">
            <v>253</v>
          </cell>
          <cell r="B262" t="str">
            <v>ROWE</v>
          </cell>
          <cell r="C262">
            <v>1</v>
          </cell>
          <cell r="D262">
            <v>2</v>
          </cell>
          <cell r="E262">
            <v>2</v>
          </cell>
          <cell r="F262">
            <v>0</v>
          </cell>
          <cell r="G262">
            <v>0</v>
          </cell>
          <cell r="L262">
            <v>0</v>
          </cell>
          <cell r="M262">
            <v>0</v>
          </cell>
          <cell r="P262">
            <v>21405</v>
          </cell>
          <cell r="Q262">
            <v>43422</v>
          </cell>
          <cell r="R262">
            <v>42946</v>
          </cell>
          <cell r="S262">
            <v>0</v>
          </cell>
          <cell r="T262">
            <v>0</v>
          </cell>
          <cell r="Y262">
            <v>-476</v>
          </cell>
          <cell r="Z262">
            <v>-1.096218506747737</v>
          </cell>
          <cell r="AA262">
            <v>-1.096218506747737</v>
          </cell>
          <cell r="AC262">
            <v>893</v>
          </cell>
          <cell r="AD262">
            <v>19286.664130919504</v>
          </cell>
          <cell r="AE262">
            <v>21553.580522313638</v>
          </cell>
          <cell r="AF262">
            <v>0</v>
          </cell>
          <cell r="AG262">
            <v>0</v>
          </cell>
          <cell r="AL262">
            <v>2266.9163913941338</v>
          </cell>
          <cell r="AM262">
            <v>11.753802399451319</v>
          </cell>
          <cell r="AP262">
            <v>20512</v>
          </cell>
          <cell r="AQ262">
            <v>24135.335869080496</v>
          </cell>
          <cell r="AR262">
            <v>21392.419477686362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Y262">
            <v>-2742.9163913941338</v>
          </cell>
          <cell r="AZ262">
            <v>-11.364732632157203</v>
          </cell>
          <cell r="BB262">
            <v>-253</v>
          </cell>
        </row>
        <row r="263">
          <cell r="A263">
            <v>254</v>
          </cell>
          <cell r="B263" t="str">
            <v>ROWLEY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L263">
            <v>0</v>
          </cell>
          <cell r="M263" t="str">
            <v>--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Y263">
            <v>0</v>
          </cell>
          <cell r="Z263" t="str">
            <v>--</v>
          </cell>
          <cell r="AA263" t="e">
            <v>#VALUE!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L263">
            <v>0</v>
          </cell>
          <cell r="AM263" t="str">
            <v>--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Y263">
            <v>0</v>
          </cell>
          <cell r="AZ263" t="str">
            <v>--</v>
          </cell>
          <cell r="BB263">
            <v>-254</v>
          </cell>
        </row>
        <row r="264">
          <cell r="A264">
            <v>255</v>
          </cell>
          <cell r="B264" t="str">
            <v>ROYALSTON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L264">
            <v>0</v>
          </cell>
          <cell r="M264" t="str">
            <v>--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Y264">
            <v>0</v>
          </cell>
          <cell r="Z264" t="str">
            <v>--</v>
          </cell>
          <cell r="AA264" t="e">
            <v>#VALUE!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L264">
            <v>0</v>
          </cell>
          <cell r="AM264" t="str">
            <v>--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Y264">
            <v>0</v>
          </cell>
          <cell r="AZ264" t="str">
            <v>--</v>
          </cell>
          <cell r="BB264">
            <v>-255</v>
          </cell>
        </row>
        <row r="265">
          <cell r="A265">
            <v>256</v>
          </cell>
          <cell r="B265" t="str">
            <v>RUSSELL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L265">
            <v>0</v>
          </cell>
          <cell r="M265" t="str">
            <v>--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Y265">
            <v>0</v>
          </cell>
          <cell r="Z265" t="str">
            <v>--</v>
          </cell>
          <cell r="AA265" t="e">
            <v>#VALUE!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L265">
            <v>0</v>
          </cell>
          <cell r="AM265" t="str">
            <v>--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Y265">
            <v>0</v>
          </cell>
          <cell r="AZ265" t="str">
            <v>--</v>
          </cell>
          <cell r="BB265">
            <v>-256</v>
          </cell>
        </row>
        <row r="266">
          <cell r="A266">
            <v>257</v>
          </cell>
          <cell r="B266" t="str">
            <v>RUTLAND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L266">
            <v>0</v>
          </cell>
          <cell r="M266" t="str">
            <v>--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Y266">
            <v>0</v>
          </cell>
          <cell r="Z266" t="str">
            <v>--</v>
          </cell>
          <cell r="AA266" t="e">
            <v>#VALUE!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L266">
            <v>0</v>
          </cell>
          <cell r="AM266" t="str">
            <v>--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Y266">
            <v>0</v>
          </cell>
          <cell r="AZ266" t="str">
            <v>--</v>
          </cell>
          <cell r="BB266">
            <v>-257</v>
          </cell>
        </row>
        <row r="267">
          <cell r="A267">
            <v>258</v>
          </cell>
          <cell r="B267" t="str">
            <v>SALEM</v>
          </cell>
          <cell r="C267">
            <v>330.36418808091855</v>
          </cell>
          <cell r="D267">
            <v>411</v>
          </cell>
          <cell r="E267">
            <v>402</v>
          </cell>
          <cell r="F267">
            <v>0</v>
          </cell>
          <cell r="G267">
            <v>0</v>
          </cell>
          <cell r="L267">
            <v>-9</v>
          </cell>
          <cell r="M267">
            <v>-2.1897810218978075</v>
          </cell>
          <cell r="P267">
            <v>4465224</v>
          </cell>
          <cell r="Q267">
            <v>5551530</v>
          </cell>
          <cell r="R267">
            <v>5617668</v>
          </cell>
          <cell r="S267">
            <v>0</v>
          </cell>
          <cell r="T267">
            <v>0</v>
          </cell>
          <cell r="Y267">
            <v>66138</v>
          </cell>
          <cell r="Z267">
            <v>1.1913472502175004</v>
          </cell>
          <cell r="AA267">
            <v>3.381128272115308</v>
          </cell>
          <cell r="AC267">
            <v>614926.15671487933</v>
          </cell>
          <cell r="AD267">
            <v>1205802.2270738562</v>
          </cell>
          <cell r="AE267">
            <v>1399256.2184290085</v>
          </cell>
          <cell r="AF267">
            <v>0</v>
          </cell>
          <cell r="AG267">
            <v>0</v>
          </cell>
          <cell r="AL267">
            <v>193453.99135515234</v>
          </cell>
          <cell r="AM267">
            <v>16.043592142354136</v>
          </cell>
          <cell r="AP267">
            <v>3850297.8432851206</v>
          </cell>
          <cell r="AQ267">
            <v>4345727.7729261443</v>
          </cell>
          <cell r="AR267">
            <v>4218411.7815709915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Y267">
            <v>-127315.9913551528</v>
          </cell>
          <cell r="AZ267">
            <v>-2.9296817013787835</v>
          </cell>
          <cell r="BB267">
            <v>-258</v>
          </cell>
        </row>
        <row r="268">
          <cell r="A268">
            <v>259</v>
          </cell>
          <cell r="B268" t="str">
            <v>SALISBURY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L268">
            <v>0</v>
          </cell>
          <cell r="M268" t="str">
            <v>--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Y268">
            <v>0</v>
          </cell>
          <cell r="Z268" t="str">
            <v>--</v>
          </cell>
          <cell r="AA268" t="e">
            <v>#VALUE!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L268">
            <v>0</v>
          </cell>
          <cell r="AM268" t="str">
            <v>--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Y268">
            <v>0</v>
          </cell>
          <cell r="AZ268" t="str">
            <v>--</v>
          </cell>
          <cell r="BB268">
            <v>-259</v>
          </cell>
        </row>
        <row r="269">
          <cell r="A269">
            <v>260</v>
          </cell>
          <cell r="B269" t="str">
            <v>SANDISFIELD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L269">
            <v>0</v>
          </cell>
          <cell r="M269" t="str">
            <v>--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Y269">
            <v>0</v>
          </cell>
          <cell r="Z269" t="str">
            <v>--</v>
          </cell>
          <cell r="AA269" t="e">
            <v>#VALUE!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L269">
            <v>0</v>
          </cell>
          <cell r="AM269" t="str">
            <v>--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Y269">
            <v>0</v>
          </cell>
          <cell r="AZ269" t="str">
            <v>--</v>
          </cell>
          <cell r="BB269">
            <v>-260</v>
          </cell>
        </row>
        <row r="270">
          <cell r="A270">
            <v>261</v>
          </cell>
          <cell r="B270" t="str">
            <v>SANDWICH</v>
          </cell>
          <cell r="C270">
            <v>201.25510204081633</v>
          </cell>
          <cell r="D270">
            <v>203</v>
          </cell>
          <cell r="E270">
            <v>199</v>
          </cell>
          <cell r="F270">
            <v>0</v>
          </cell>
          <cell r="G270">
            <v>0</v>
          </cell>
          <cell r="L270">
            <v>-4</v>
          </cell>
          <cell r="M270">
            <v>-1.9704433497536922</v>
          </cell>
          <cell r="P270">
            <v>2738257</v>
          </cell>
          <cell r="Q270">
            <v>2921112</v>
          </cell>
          <cell r="R270">
            <v>2936087</v>
          </cell>
          <cell r="S270">
            <v>0</v>
          </cell>
          <cell r="T270">
            <v>0</v>
          </cell>
          <cell r="Y270">
            <v>14975</v>
          </cell>
          <cell r="Z270">
            <v>0.51264723844892668</v>
          </cell>
          <cell r="AA270">
            <v>2.4830905882026189</v>
          </cell>
          <cell r="AC270">
            <v>445566.91816257389</v>
          </cell>
          <cell r="AD270">
            <v>325021.55485262861</v>
          </cell>
          <cell r="AE270">
            <v>361521.78611766594</v>
          </cell>
          <cell r="AF270">
            <v>0</v>
          </cell>
          <cell r="AG270">
            <v>0</v>
          </cell>
          <cell r="AL270">
            <v>36500.231265037321</v>
          </cell>
          <cell r="AM270">
            <v>11.23009557984156</v>
          </cell>
          <cell r="AP270">
            <v>2292690.0818374259</v>
          </cell>
          <cell r="AQ270">
            <v>2596090.4451473714</v>
          </cell>
          <cell r="AR270">
            <v>2574565.2138823341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Y270">
            <v>-21525.231265037321</v>
          </cell>
          <cell r="AZ270">
            <v>-0.82914026763868387</v>
          </cell>
          <cell r="BB270">
            <v>-261</v>
          </cell>
        </row>
        <row r="271">
          <cell r="A271">
            <v>262</v>
          </cell>
          <cell r="B271" t="str">
            <v>SAUGUS</v>
          </cell>
          <cell r="C271">
            <v>148.63041539549886</v>
          </cell>
          <cell r="D271">
            <v>166</v>
          </cell>
          <cell r="E271">
            <v>130</v>
          </cell>
          <cell r="F271">
            <v>0</v>
          </cell>
          <cell r="G271">
            <v>0</v>
          </cell>
          <cell r="L271">
            <v>-36</v>
          </cell>
          <cell r="M271">
            <v>-21.68674698795181</v>
          </cell>
          <cell r="P271">
            <v>1855969</v>
          </cell>
          <cell r="Q271">
            <v>2260354</v>
          </cell>
          <cell r="R271">
            <v>1720261</v>
          </cell>
          <cell r="S271">
            <v>0</v>
          </cell>
          <cell r="T271">
            <v>0</v>
          </cell>
          <cell r="Y271">
            <v>-540093</v>
          </cell>
          <cell r="Z271">
            <v>-23.894177637662061</v>
          </cell>
          <cell r="AA271">
            <v>-2.2074306497102505</v>
          </cell>
          <cell r="AC271">
            <v>179910.86424244125</v>
          </cell>
          <cell r="AD271">
            <v>465119.81796872133</v>
          </cell>
          <cell r="AE271">
            <v>115804</v>
          </cell>
          <cell r="AF271">
            <v>0</v>
          </cell>
          <cell r="AG271">
            <v>0</v>
          </cell>
          <cell r="AL271">
            <v>-349315.81796872133</v>
          </cell>
          <cell r="AM271">
            <v>-75.10232943723166</v>
          </cell>
          <cell r="AP271">
            <v>1676058.1357575587</v>
          </cell>
          <cell r="AQ271">
            <v>1795234.1820312787</v>
          </cell>
          <cell r="AR271">
            <v>1604457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Y271">
            <v>-190777.18203127873</v>
          </cell>
          <cell r="AZ271">
            <v>-10.626868847573823</v>
          </cell>
          <cell r="BB271">
            <v>-262</v>
          </cell>
        </row>
        <row r="272">
          <cell r="A272">
            <v>263</v>
          </cell>
          <cell r="B272" t="str">
            <v>SAVOY</v>
          </cell>
          <cell r="C272">
            <v>2</v>
          </cell>
          <cell r="D272">
            <v>3</v>
          </cell>
          <cell r="E272">
            <v>3</v>
          </cell>
          <cell r="F272">
            <v>0</v>
          </cell>
          <cell r="G272">
            <v>0</v>
          </cell>
          <cell r="L272">
            <v>0</v>
          </cell>
          <cell r="M272">
            <v>0</v>
          </cell>
          <cell r="P272">
            <v>30124</v>
          </cell>
          <cell r="Q272">
            <v>55257</v>
          </cell>
          <cell r="R272">
            <v>58788</v>
          </cell>
          <cell r="S272">
            <v>0</v>
          </cell>
          <cell r="T272">
            <v>0</v>
          </cell>
          <cell r="Y272">
            <v>3531</v>
          </cell>
          <cell r="Z272">
            <v>6.3901406156686047</v>
          </cell>
          <cell r="AA272">
            <v>6.3901406156686047</v>
          </cell>
          <cell r="AC272">
            <v>1786</v>
          </cell>
          <cell r="AD272">
            <v>22761.18606956489</v>
          </cell>
          <cell r="AE272">
            <v>29265.859680606936</v>
          </cell>
          <cell r="AF272">
            <v>0</v>
          </cell>
          <cell r="AG272">
            <v>0</v>
          </cell>
          <cell r="AL272">
            <v>6504.6736110420461</v>
          </cell>
          <cell r="AM272">
            <v>28.577920285708515</v>
          </cell>
          <cell r="AP272">
            <v>28338</v>
          </cell>
          <cell r="AQ272">
            <v>32495.81393043511</v>
          </cell>
          <cell r="AR272">
            <v>29522.140319393064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Y272">
            <v>-2973.6736110420461</v>
          </cell>
          <cell r="AZ272">
            <v>-9.1509436181776866</v>
          </cell>
          <cell r="BB272">
            <v>-263</v>
          </cell>
        </row>
        <row r="273">
          <cell r="A273">
            <v>264</v>
          </cell>
          <cell r="B273" t="str">
            <v>SCITUATE</v>
          </cell>
          <cell r="C273">
            <v>12.692567567567567</v>
          </cell>
          <cell r="D273">
            <v>16</v>
          </cell>
          <cell r="E273">
            <v>18</v>
          </cell>
          <cell r="F273">
            <v>0</v>
          </cell>
          <cell r="G273">
            <v>0</v>
          </cell>
          <cell r="L273">
            <v>2</v>
          </cell>
          <cell r="M273">
            <v>12.5</v>
          </cell>
          <cell r="P273">
            <v>170880</v>
          </cell>
          <cell r="Q273">
            <v>203737</v>
          </cell>
          <cell r="R273">
            <v>232794</v>
          </cell>
          <cell r="S273">
            <v>0</v>
          </cell>
          <cell r="T273">
            <v>0</v>
          </cell>
          <cell r="Y273">
            <v>29057</v>
          </cell>
          <cell r="Z273">
            <v>14.262014263486744</v>
          </cell>
          <cell r="AA273">
            <v>1.7620142634867442</v>
          </cell>
          <cell r="AC273">
            <v>17752.103529042441</v>
          </cell>
          <cell r="AD273">
            <v>39062.657269978074</v>
          </cell>
          <cell r="AE273">
            <v>70811.089130341061</v>
          </cell>
          <cell r="AF273">
            <v>0</v>
          </cell>
          <cell r="AG273">
            <v>0</v>
          </cell>
          <cell r="AL273">
            <v>31748.431860362987</v>
          </cell>
          <cell r="AM273">
            <v>81.275658337671516</v>
          </cell>
          <cell r="AP273">
            <v>153127.89647095755</v>
          </cell>
          <cell r="AQ273">
            <v>164674.34273002192</v>
          </cell>
          <cell r="AR273">
            <v>161982.91086965892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Y273">
            <v>-2691.4318603629945</v>
          </cell>
          <cell r="AZ273">
            <v>-1.6343966010391231</v>
          </cell>
          <cell r="BB273">
            <v>-264</v>
          </cell>
        </row>
        <row r="274">
          <cell r="A274">
            <v>265</v>
          </cell>
          <cell r="B274" t="str">
            <v>SEEKONK</v>
          </cell>
          <cell r="C274">
            <v>0.54098360655737709</v>
          </cell>
          <cell r="D274">
            <v>1</v>
          </cell>
          <cell r="E274">
            <v>1</v>
          </cell>
          <cell r="F274">
            <v>0</v>
          </cell>
          <cell r="G274">
            <v>0</v>
          </cell>
          <cell r="L274">
            <v>0</v>
          </cell>
          <cell r="M274">
            <v>0</v>
          </cell>
          <cell r="P274">
            <v>0</v>
          </cell>
          <cell r="Q274">
            <v>13376</v>
          </cell>
          <cell r="R274">
            <v>14187</v>
          </cell>
          <cell r="S274">
            <v>0</v>
          </cell>
          <cell r="T274">
            <v>0</v>
          </cell>
          <cell r="Y274">
            <v>811</v>
          </cell>
          <cell r="Z274">
            <v>6.0630980861243966</v>
          </cell>
          <cell r="AA274">
            <v>6.0630980861243966</v>
          </cell>
          <cell r="AC274">
            <v>0</v>
          </cell>
          <cell r="AD274">
            <v>11234.828742012314</v>
          </cell>
          <cell r="AE274">
            <v>13620.151078246683</v>
          </cell>
          <cell r="AF274">
            <v>0</v>
          </cell>
          <cell r="AG274">
            <v>0</v>
          </cell>
          <cell r="AL274">
            <v>2385.3223362343688</v>
          </cell>
          <cell r="AM274">
            <v>21.231497079386052</v>
          </cell>
          <cell r="AP274">
            <v>0</v>
          </cell>
          <cell r="AQ274">
            <v>2141.1712579876857</v>
          </cell>
          <cell r="AR274">
            <v>566.84892175331697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Y274">
            <v>-1574.3223362343688</v>
          </cell>
          <cell r="AZ274">
            <v>-73.526222172155784</v>
          </cell>
          <cell r="BB274">
            <v>-265</v>
          </cell>
        </row>
        <row r="275">
          <cell r="A275">
            <v>266</v>
          </cell>
          <cell r="B275" t="str">
            <v>SHARON</v>
          </cell>
          <cell r="C275">
            <v>8.0761245674740483</v>
          </cell>
          <cell r="D275">
            <v>8</v>
          </cell>
          <cell r="E275">
            <v>8</v>
          </cell>
          <cell r="F275">
            <v>0</v>
          </cell>
          <cell r="G275">
            <v>0</v>
          </cell>
          <cell r="L275">
            <v>0</v>
          </cell>
          <cell r="M275">
            <v>0</v>
          </cell>
          <cell r="P275">
            <v>125939</v>
          </cell>
          <cell r="Q275">
            <v>120472</v>
          </cell>
          <cell r="R275">
            <v>120464</v>
          </cell>
          <cell r="S275">
            <v>0</v>
          </cell>
          <cell r="T275">
            <v>0</v>
          </cell>
          <cell r="Y275">
            <v>-8</v>
          </cell>
          <cell r="Z275">
            <v>-6.6405471810915273E-3</v>
          </cell>
          <cell r="AA275">
            <v>-6.6405471810915273E-3</v>
          </cell>
          <cell r="AC275">
            <v>10666.845393222102</v>
          </cell>
          <cell r="AD275">
            <v>7144</v>
          </cell>
          <cell r="AE275">
            <v>7144</v>
          </cell>
          <cell r="AF275">
            <v>0</v>
          </cell>
          <cell r="AG275">
            <v>0</v>
          </cell>
          <cell r="AL275">
            <v>0</v>
          </cell>
          <cell r="AM275">
            <v>0</v>
          </cell>
          <cell r="AP275">
            <v>115272.1546067779</v>
          </cell>
          <cell r="AQ275">
            <v>113328</v>
          </cell>
          <cell r="AR275">
            <v>113320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Y275">
            <v>-8</v>
          </cell>
          <cell r="AZ275">
            <v>-7.0591557249755077E-3</v>
          </cell>
          <cell r="BB275">
            <v>-266</v>
          </cell>
        </row>
        <row r="276">
          <cell r="A276">
            <v>267</v>
          </cell>
          <cell r="B276" t="str">
            <v>SHEFFIELD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L276">
            <v>0</v>
          </cell>
          <cell r="M276" t="str">
            <v>--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Y276">
            <v>0</v>
          </cell>
          <cell r="Z276" t="str">
            <v>--</v>
          </cell>
          <cell r="AA276" t="e">
            <v>#VALUE!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L276">
            <v>0</v>
          </cell>
          <cell r="AM276" t="str">
            <v>--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Y276">
            <v>0</v>
          </cell>
          <cell r="AZ276" t="str">
            <v>--</v>
          </cell>
          <cell r="BB276">
            <v>-267</v>
          </cell>
        </row>
        <row r="277">
          <cell r="A277">
            <v>268</v>
          </cell>
          <cell r="B277" t="str">
            <v>SHELBURNE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L277">
            <v>0</v>
          </cell>
          <cell r="M277" t="str">
            <v>--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Y277">
            <v>0</v>
          </cell>
          <cell r="Z277" t="str">
            <v>--</v>
          </cell>
          <cell r="AA277" t="e">
            <v>#VALUE!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L277">
            <v>0</v>
          </cell>
          <cell r="AM277" t="str">
            <v>--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Y277">
            <v>0</v>
          </cell>
          <cell r="AZ277" t="str">
            <v>--</v>
          </cell>
          <cell r="BB277">
            <v>-268</v>
          </cell>
        </row>
        <row r="278">
          <cell r="A278">
            <v>269</v>
          </cell>
          <cell r="B278" t="str">
            <v>SHERBORN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L278">
            <v>0</v>
          </cell>
          <cell r="M278" t="str">
            <v>--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Y278">
            <v>0</v>
          </cell>
          <cell r="Z278" t="str">
            <v>--</v>
          </cell>
          <cell r="AA278" t="e">
            <v>#VALUE!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L278">
            <v>0</v>
          </cell>
          <cell r="AM278" t="str">
            <v>--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Y278">
            <v>0</v>
          </cell>
          <cell r="AZ278" t="str">
            <v>--</v>
          </cell>
          <cell r="BB278">
            <v>-269</v>
          </cell>
        </row>
        <row r="279">
          <cell r="A279">
            <v>270</v>
          </cell>
          <cell r="B279" t="str">
            <v>SHIRLEY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L279">
            <v>0</v>
          </cell>
          <cell r="M279" t="str">
            <v>--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Y279">
            <v>0</v>
          </cell>
          <cell r="Z279" t="str">
            <v>--</v>
          </cell>
          <cell r="AA279" t="e">
            <v>#VALUE!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L279">
            <v>0</v>
          </cell>
          <cell r="AM279" t="str">
            <v>--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Y279">
            <v>0</v>
          </cell>
          <cell r="AZ279" t="str">
            <v>--</v>
          </cell>
          <cell r="BB279">
            <v>-270</v>
          </cell>
        </row>
        <row r="280">
          <cell r="A280">
            <v>271</v>
          </cell>
          <cell r="B280" t="str">
            <v>SHREWSBURY</v>
          </cell>
          <cell r="C280">
            <v>98.189189189189193</v>
          </cell>
          <cell r="D280">
            <v>81</v>
          </cell>
          <cell r="E280">
            <v>72</v>
          </cell>
          <cell r="F280">
            <v>0</v>
          </cell>
          <cell r="G280">
            <v>0</v>
          </cell>
          <cell r="L280">
            <v>-9</v>
          </cell>
          <cell r="M280">
            <v>-11.111111111111116</v>
          </cell>
          <cell r="P280">
            <v>1221904</v>
          </cell>
          <cell r="Q280">
            <v>1056817</v>
          </cell>
          <cell r="R280">
            <v>920930</v>
          </cell>
          <cell r="S280">
            <v>0</v>
          </cell>
          <cell r="T280">
            <v>0</v>
          </cell>
          <cell r="Y280">
            <v>-135887</v>
          </cell>
          <cell r="Z280">
            <v>-12.858139110177069</v>
          </cell>
          <cell r="AA280">
            <v>-1.7470279990659527</v>
          </cell>
          <cell r="AC280">
            <v>166635.40924410458</v>
          </cell>
          <cell r="AD280">
            <v>72333</v>
          </cell>
          <cell r="AE280">
            <v>62973</v>
          </cell>
          <cell r="AF280">
            <v>0</v>
          </cell>
          <cell r="AG280">
            <v>0</v>
          </cell>
          <cell r="AL280">
            <v>-9360</v>
          </cell>
          <cell r="AM280">
            <v>-12.940151797934551</v>
          </cell>
          <cell r="AP280">
            <v>1055268.5907558955</v>
          </cell>
          <cell r="AQ280">
            <v>984484</v>
          </cell>
          <cell r="AR280">
            <v>857957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Y280">
            <v>-126527</v>
          </cell>
          <cell r="AZ280">
            <v>-12.852113391380659</v>
          </cell>
          <cell r="BB280">
            <v>-271</v>
          </cell>
        </row>
        <row r="281">
          <cell r="A281">
            <v>272</v>
          </cell>
          <cell r="B281" t="str">
            <v>SHUTESBURY</v>
          </cell>
          <cell r="C281">
            <v>0</v>
          </cell>
          <cell r="D281">
            <v>1</v>
          </cell>
          <cell r="E281">
            <v>0</v>
          </cell>
          <cell r="F281">
            <v>0</v>
          </cell>
          <cell r="G281">
            <v>0</v>
          </cell>
          <cell r="L281">
            <v>-1</v>
          </cell>
          <cell r="M281">
            <v>-100</v>
          </cell>
          <cell r="P281">
            <v>0</v>
          </cell>
          <cell r="Q281">
            <v>17145</v>
          </cell>
          <cell r="R281">
            <v>0</v>
          </cell>
          <cell r="S281">
            <v>0</v>
          </cell>
          <cell r="T281">
            <v>0</v>
          </cell>
          <cell r="Y281">
            <v>-17145</v>
          </cell>
          <cell r="Z281">
            <v>-100</v>
          </cell>
          <cell r="AA281">
            <v>0</v>
          </cell>
          <cell r="AC281">
            <v>0</v>
          </cell>
          <cell r="AD281">
            <v>14357.343564462401</v>
          </cell>
          <cell r="AE281">
            <v>0</v>
          </cell>
          <cell r="AF281">
            <v>0</v>
          </cell>
          <cell r="AG281">
            <v>0</v>
          </cell>
          <cell r="AL281">
            <v>-14357.343564462401</v>
          </cell>
          <cell r="AM281">
            <v>-100</v>
          </cell>
          <cell r="AP281">
            <v>0</v>
          </cell>
          <cell r="AQ281">
            <v>2787.6564355375995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Y281">
            <v>-2787.6564355375995</v>
          </cell>
          <cell r="AZ281">
            <v>-100</v>
          </cell>
          <cell r="BB281">
            <v>-272</v>
          </cell>
        </row>
        <row r="282">
          <cell r="A282">
            <v>273</v>
          </cell>
          <cell r="B282" t="str">
            <v>SOMERSET</v>
          </cell>
          <cell r="C282">
            <v>6.9189189189189184</v>
          </cell>
          <cell r="D282">
            <v>8</v>
          </cell>
          <cell r="E282">
            <v>1</v>
          </cell>
          <cell r="F282">
            <v>0</v>
          </cell>
          <cell r="G282">
            <v>0</v>
          </cell>
          <cell r="L282">
            <v>-7</v>
          </cell>
          <cell r="M282">
            <v>-87.5</v>
          </cell>
          <cell r="P282">
            <v>95267</v>
          </cell>
          <cell r="Q282">
            <v>109915</v>
          </cell>
          <cell r="R282">
            <v>13714</v>
          </cell>
          <cell r="S282">
            <v>0</v>
          </cell>
          <cell r="T282">
            <v>0</v>
          </cell>
          <cell r="Y282">
            <v>-96201</v>
          </cell>
          <cell r="Z282">
            <v>-87.52308602101624</v>
          </cell>
          <cell r="AA282">
            <v>-2.3086021016240466E-2</v>
          </cell>
          <cell r="AC282">
            <v>9434.6559888768625</v>
          </cell>
          <cell r="AD282">
            <v>18479.167896195824</v>
          </cell>
          <cell r="AE282">
            <v>893</v>
          </cell>
          <cell r="AF282">
            <v>0</v>
          </cell>
          <cell r="AG282">
            <v>0</v>
          </cell>
          <cell r="AL282">
            <v>-17586.167896195824</v>
          </cell>
          <cell r="AM282">
            <v>-95.167531324915146</v>
          </cell>
          <cell r="AP282">
            <v>85832.344011123132</v>
          </cell>
          <cell r="AQ282">
            <v>91435.832103804176</v>
          </cell>
          <cell r="AR282">
            <v>12821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Y282">
            <v>-78614.832103804176</v>
          </cell>
          <cell r="AZ282">
            <v>-85.978144776497771</v>
          </cell>
          <cell r="BB282">
            <v>-273</v>
          </cell>
        </row>
        <row r="283">
          <cell r="A283">
            <v>274</v>
          </cell>
          <cell r="B283" t="str">
            <v>SOMERVILLE</v>
          </cell>
          <cell r="C283">
            <v>479.43414078104388</v>
          </cell>
          <cell r="D283">
            <v>515</v>
          </cell>
          <cell r="E283">
            <v>476</v>
          </cell>
          <cell r="F283">
            <v>0</v>
          </cell>
          <cell r="G283">
            <v>0</v>
          </cell>
          <cell r="L283">
            <v>-39</v>
          </cell>
          <cell r="M283">
            <v>-7.5728155339805809</v>
          </cell>
          <cell r="P283">
            <v>7364800</v>
          </cell>
          <cell r="Q283">
            <v>8066503</v>
          </cell>
          <cell r="R283">
            <v>7558059</v>
          </cell>
          <cell r="S283">
            <v>0</v>
          </cell>
          <cell r="T283">
            <v>0</v>
          </cell>
          <cell r="Y283">
            <v>-508444</v>
          </cell>
          <cell r="Z283">
            <v>-6.3031526796680009</v>
          </cell>
          <cell r="AA283">
            <v>1.2696628543125801</v>
          </cell>
          <cell r="AC283">
            <v>1017992.9943719455</v>
          </cell>
          <cell r="AD283">
            <v>1010387.1554826528</v>
          </cell>
          <cell r="AE283">
            <v>607761.05286548752</v>
          </cell>
          <cell r="AF283">
            <v>0</v>
          </cell>
          <cell r="AG283">
            <v>0</v>
          </cell>
          <cell r="AL283">
            <v>-402626.10261716531</v>
          </cell>
          <cell r="AM283">
            <v>-39.848695664072899</v>
          </cell>
          <cell r="AP283">
            <v>6346807.005628055</v>
          </cell>
          <cell r="AQ283">
            <v>7056115.8445173474</v>
          </cell>
          <cell r="AR283">
            <v>6950297.9471345125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Y283">
            <v>-105817.89738283493</v>
          </cell>
          <cell r="AZ283">
            <v>-1.4996621330282789</v>
          </cell>
          <cell r="BB283">
            <v>-274</v>
          </cell>
        </row>
        <row r="284">
          <cell r="A284">
            <v>275</v>
          </cell>
          <cell r="B284" t="str">
            <v>SOUTHAMPTON</v>
          </cell>
          <cell r="C284">
            <v>1.4230769230769231</v>
          </cell>
          <cell r="D284">
            <v>1</v>
          </cell>
          <cell r="E284">
            <v>1</v>
          </cell>
          <cell r="F284">
            <v>0</v>
          </cell>
          <cell r="G284">
            <v>0</v>
          </cell>
          <cell r="L284">
            <v>0</v>
          </cell>
          <cell r="M284">
            <v>0</v>
          </cell>
          <cell r="P284">
            <v>14548</v>
          </cell>
          <cell r="Q284">
            <v>10339</v>
          </cell>
          <cell r="R284">
            <v>10461</v>
          </cell>
          <cell r="S284">
            <v>0</v>
          </cell>
          <cell r="T284">
            <v>0</v>
          </cell>
          <cell r="Y284">
            <v>122</v>
          </cell>
          <cell r="Z284">
            <v>1.1799980655769371</v>
          </cell>
          <cell r="AA284">
            <v>1.1799980655769371</v>
          </cell>
          <cell r="AC284">
            <v>4587.3052270778562</v>
          </cell>
          <cell r="AD284">
            <v>893</v>
          </cell>
          <cell r="AE284">
            <v>893</v>
          </cell>
          <cell r="AF284">
            <v>0</v>
          </cell>
          <cell r="AG284">
            <v>0</v>
          </cell>
          <cell r="AL284">
            <v>0</v>
          </cell>
          <cell r="AM284">
            <v>0</v>
          </cell>
          <cell r="AP284">
            <v>9960.6947729221429</v>
          </cell>
          <cell r="AQ284">
            <v>9446</v>
          </cell>
          <cell r="AR284">
            <v>9568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Y284">
            <v>122</v>
          </cell>
          <cell r="AZ284">
            <v>1.2915519796739439</v>
          </cell>
          <cell r="BB284">
            <v>-275</v>
          </cell>
        </row>
        <row r="285">
          <cell r="A285">
            <v>276</v>
          </cell>
          <cell r="B285" t="str">
            <v>SOUTHBOROUGH</v>
          </cell>
          <cell r="C285">
            <v>3</v>
          </cell>
          <cell r="D285">
            <v>0</v>
          </cell>
          <cell r="E285">
            <v>1</v>
          </cell>
          <cell r="F285">
            <v>0</v>
          </cell>
          <cell r="G285">
            <v>0</v>
          </cell>
          <cell r="L285">
            <v>1</v>
          </cell>
          <cell r="M285" t="e">
            <v>#DIV/0!</v>
          </cell>
          <cell r="P285">
            <v>43869</v>
          </cell>
          <cell r="Q285">
            <v>0</v>
          </cell>
          <cell r="R285">
            <v>15471</v>
          </cell>
          <cell r="S285">
            <v>0</v>
          </cell>
          <cell r="T285">
            <v>0</v>
          </cell>
          <cell r="Y285">
            <v>15471</v>
          </cell>
          <cell r="Z285" t="e">
            <v>#DIV/0!</v>
          </cell>
          <cell r="AA285" t="e">
            <v>#DIV/0!</v>
          </cell>
          <cell r="AC285">
            <v>2595</v>
          </cell>
          <cell r="AD285">
            <v>0</v>
          </cell>
          <cell r="AE285">
            <v>880</v>
          </cell>
          <cell r="AF285">
            <v>0</v>
          </cell>
          <cell r="AG285">
            <v>0</v>
          </cell>
          <cell r="AL285">
            <v>880</v>
          </cell>
          <cell r="AM285" t="e">
            <v>#DIV/0!</v>
          </cell>
          <cell r="AP285">
            <v>41274</v>
          </cell>
          <cell r="AQ285">
            <v>0</v>
          </cell>
          <cell r="AR285">
            <v>14591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Y285">
            <v>14591</v>
          </cell>
          <cell r="AZ285" t="e">
            <v>#DIV/0!</v>
          </cell>
          <cell r="BB285">
            <v>-276</v>
          </cell>
        </row>
        <row r="286">
          <cell r="A286">
            <v>277</v>
          </cell>
          <cell r="B286" t="str">
            <v>SOUTHBRIDGE</v>
          </cell>
          <cell r="C286">
            <v>1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L286">
            <v>0</v>
          </cell>
          <cell r="M286" t="str">
            <v>--</v>
          </cell>
          <cell r="P286">
            <v>13689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Y286">
            <v>0</v>
          </cell>
          <cell r="Z286" t="str">
            <v>--</v>
          </cell>
          <cell r="AA286" t="e">
            <v>#VALUE!</v>
          </cell>
          <cell r="AC286">
            <v>1132.5590372910897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L286">
            <v>0</v>
          </cell>
          <cell r="AM286" t="str">
            <v>--</v>
          </cell>
          <cell r="AP286">
            <v>12556.44096270891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Y286">
            <v>0</v>
          </cell>
          <cell r="AZ286" t="str">
            <v>--</v>
          </cell>
          <cell r="BB286">
            <v>-277</v>
          </cell>
        </row>
        <row r="287">
          <cell r="A287">
            <v>278</v>
          </cell>
          <cell r="B287" t="str">
            <v>SOUTH HADLEY</v>
          </cell>
          <cell r="C287">
            <v>93.476621576365758</v>
          </cell>
          <cell r="D287">
            <v>97</v>
          </cell>
          <cell r="E287">
            <v>102</v>
          </cell>
          <cell r="F287">
            <v>0</v>
          </cell>
          <cell r="G287">
            <v>0</v>
          </cell>
          <cell r="L287">
            <v>5</v>
          </cell>
          <cell r="M287">
            <v>5.1546391752577359</v>
          </cell>
          <cell r="P287">
            <v>1095501</v>
          </cell>
          <cell r="Q287">
            <v>1182567</v>
          </cell>
          <cell r="R287">
            <v>1260314</v>
          </cell>
          <cell r="S287">
            <v>0</v>
          </cell>
          <cell r="T287">
            <v>0</v>
          </cell>
          <cell r="Y287">
            <v>77747</v>
          </cell>
          <cell r="Z287">
            <v>6.5744266498219517</v>
          </cell>
          <cell r="AA287">
            <v>1.4197874745642158</v>
          </cell>
          <cell r="AC287">
            <v>211876.55292101818</v>
          </cell>
          <cell r="AD287">
            <v>155154.77385448088</v>
          </cell>
          <cell r="AE287">
            <v>240424.06529188642</v>
          </cell>
          <cell r="AF287">
            <v>0</v>
          </cell>
          <cell r="AG287">
            <v>0</v>
          </cell>
          <cell r="AL287">
            <v>85269.29143740554</v>
          </cell>
          <cell r="AM287">
            <v>54.957568703222307</v>
          </cell>
          <cell r="AP287">
            <v>883624.44707898179</v>
          </cell>
          <cell r="AQ287">
            <v>1027412.2261455192</v>
          </cell>
          <cell r="AR287">
            <v>1019889.9347081135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Y287">
            <v>-7522.2914374056272</v>
          </cell>
          <cell r="AZ287">
            <v>-0.73215903470670307</v>
          </cell>
          <cell r="BB287">
            <v>-278</v>
          </cell>
        </row>
        <row r="288">
          <cell r="A288">
            <v>279</v>
          </cell>
          <cell r="B288" t="str">
            <v>SOUTHWICK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L288">
            <v>0</v>
          </cell>
          <cell r="M288" t="str">
            <v>--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Y288">
            <v>0</v>
          </cell>
          <cell r="Z288" t="str">
            <v>--</v>
          </cell>
          <cell r="AA288" t="e">
            <v>#VALUE!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L288">
            <v>0</v>
          </cell>
          <cell r="AM288" t="str">
            <v>--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Y288">
            <v>0</v>
          </cell>
          <cell r="AZ288" t="str">
            <v>--</v>
          </cell>
          <cell r="BB288">
            <v>-279</v>
          </cell>
        </row>
        <row r="289">
          <cell r="A289">
            <v>280</v>
          </cell>
          <cell r="B289" t="str">
            <v>SPENCER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L289">
            <v>0</v>
          </cell>
          <cell r="M289" t="str">
            <v>--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Y289">
            <v>0</v>
          </cell>
          <cell r="Z289" t="str">
            <v>--</v>
          </cell>
          <cell r="AA289" t="e">
            <v>#VALUE!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L289">
            <v>0</v>
          </cell>
          <cell r="AM289" t="str">
            <v>--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Y289">
            <v>0</v>
          </cell>
          <cell r="AZ289" t="str">
            <v>--</v>
          </cell>
          <cell r="BB289">
            <v>-280</v>
          </cell>
        </row>
        <row r="290">
          <cell r="A290">
            <v>281</v>
          </cell>
          <cell r="B290" t="str">
            <v>SPRINGFIELD</v>
          </cell>
          <cell r="C290">
            <v>2957.0246514687046</v>
          </cell>
          <cell r="D290">
            <v>3337</v>
          </cell>
          <cell r="E290">
            <v>3299</v>
          </cell>
          <cell r="F290">
            <v>0</v>
          </cell>
          <cell r="G290">
            <v>0</v>
          </cell>
          <cell r="L290">
            <v>-38</v>
          </cell>
          <cell r="M290">
            <v>-1.1387473778843304</v>
          </cell>
          <cell r="P290">
            <v>33545636</v>
          </cell>
          <cell r="Q290">
            <v>39258720</v>
          </cell>
          <cell r="R290">
            <v>38702701</v>
          </cell>
          <cell r="S290">
            <v>0</v>
          </cell>
          <cell r="T290">
            <v>0</v>
          </cell>
          <cell r="Y290">
            <v>-556019</v>
          </cell>
          <cell r="Z290">
            <v>-1.4162942653250021</v>
          </cell>
          <cell r="AA290">
            <v>-0.27754688744067169</v>
          </cell>
          <cell r="AC290">
            <v>5720894.1788617745</v>
          </cell>
          <cell r="AD290">
            <v>7401267.0641340809</v>
          </cell>
          <cell r="AE290">
            <v>7555063.8661642987</v>
          </cell>
          <cell r="AF290">
            <v>0</v>
          </cell>
          <cell r="AG290">
            <v>0</v>
          </cell>
          <cell r="AL290">
            <v>153796.80203021783</v>
          </cell>
          <cell r="AM290">
            <v>2.0779793607976105</v>
          </cell>
          <cell r="AP290">
            <v>27824741.821138225</v>
          </cell>
          <cell r="AQ290">
            <v>31857452.93586592</v>
          </cell>
          <cell r="AR290">
            <v>31147637.133835703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Y290">
            <v>-709815.8020302169</v>
          </cell>
          <cell r="AZ290">
            <v>-2.2280996646504958</v>
          </cell>
          <cell r="BB290">
            <v>-281</v>
          </cell>
        </row>
        <row r="291">
          <cell r="A291">
            <v>282</v>
          </cell>
          <cell r="B291" t="str">
            <v>STERLING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L291">
            <v>0</v>
          </cell>
          <cell r="M291" t="str">
            <v>--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Y291">
            <v>0</v>
          </cell>
          <cell r="Z291" t="str">
            <v>--</v>
          </cell>
          <cell r="AA291" t="e">
            <v>#VALUE!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L291">
            <v>0</v>
          </cell>
          <cell r="AM291" t="str">
            <v>--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Y291">
            <v>0</v>
          </cell>
          <cell r="AZ291" t="str">
            <v>--</v>
          </cell>
          <cell r="BB291">
            <v>-282</v>
          </cell>
        </row>
        <row r="292">
          <cell r="A292">
            <v>283</v>
          </cell>
          <cell r="B292" t="str">
            <v>STOCKBRIDGE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L292">
            <v>0</v>
          </cell>
          <cell r="M292" t="str">
            <v>--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Y292">
            <v>0</v>
          </cell>
          <cell r="Z292" t="str">
            <v>--</v>
          </cell>
          <cell r="AA292" t="e">
            <v>#VALUE!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L292">
            <v>0</v>
          </cell>
          <cell r="AM292" t="str">
            <v>--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Y292">
            <v>0</v>
          </cell>
          <cell r="AZ292" t="str">
            <v>--</v>
          </cell>
          <cell r="BB292">
            <v>-283</v>
          </cell>
        </row>
        <row r="293">
          <cell r="A293">
            <v>284</v>
          </cell>
          <cell r="B293" t="str">
            <v>STONEHAM</v>
          </cell>
          <cell r="C293">
            <v>72.62533753839179</v>
          </cell>
          <cell r="D293">
            <v>78</v>
          </cell>
          <cell r="E293">
            <v>66</v>
          </cell>
          <cell r="F293">
            <v>0</v>
          </cell>
          <cell r="G293">
            <v>0</v>
          </cell>
          <cell r="L293">
            <v>-12</v>
          </cell>
          <cell r="M293">
            <v>-15.384615384615385</v>
          </cell>
          <cell r="P293">
            <v>909968</v>
          </cell>
          <cell r="Q293">
            <v>971735</v>
          </cell>
          <cell r="R293">
            <v>811818</v>
          </cell>
          <cell r="S293">
            <v>0</v>
          </cell>
          <cell r="T293">
            <v>0</v>
          </cell>
          <cell r="Y293">
            <v>-159917</v>
          </cell>
          <cell r="Z293">
            <v>-16.456852948591948</v>
          </cell>
          <cell r="AA293">
            <v>-1.0722375639765627</v>
          </cell>
          <cell r="AC293">
            <v>64636</v>
          </cell>
          <cell r="AD293">
            <v>116669.01556360305</v>
          </cell>
          <cell r="AE293">
            <v>58724</v>
          </cell>
          <cell r="AF293">
            <v>0</v>
          </cell>
          <cell r="AG293">
            <v>0</v>
          </cell>
          <cell r="AL293">
            <v>-57945.015563603054</v>
          </cell>
          <cell r="AM293">
            <v>-49.666156248669004</v>
          </cell>
          <cell r="AP293">
            <v>845332</v>
          </cell>
          <cell r="AQ293">
            <v>855065.98443639698</v>
          </cell>
          <cell r="AR293">
            <v>753094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Y293">
            <v>-101971.98443639698</v>
          </cell>
          <cell r="AZ293">
            <v>-11.92562752962395</v>
          </cell>
          <cell r="BB293">
            <v>-284</v>
          </cell>
        </row>
        <row r="294">
          <cell r="A294">
            <v>285</v>
          </cell>
          <cell r="B294" t="str">
            <v>STOUGHTON</v>
          </cell>
          <cell r="C294">
            <v>85.100992516021833</v>
          </cell>
          <cell r="D294">
            <v>90</v>
          </cell>
          <cell r="E294">
            <v>86</v>
          </cell>
          <cell r="F294">
            <v>0</v>
          </cell>
          <cell r="G294">
            <v>0</v>
          </cell>
          <cell r="L294">
            <v>-4</v>
          </cell>
          <cell r="M294">
            <v>-4.4444444444444393</v>
          </cell>
          <cell r="P294">
            <v>1039465</v>
          </cell>
          <cell r="Q294">
            <v>1153611</v>
          </cell>
          <cell r="R294">
            <v>1151153</v>
          </cell>
          <cell r="S294">
            <v>0</v>
          </cell>
          <cell r="T294">
            <v>0</v>
          </cell>
          <cell r="Y294">
            <v>-2458</v>
          </cell>
          <cell r="Z294">
            <v>-0.21307009035107516</v>
          </cell>
          <cell r="AA294">
            <v>4.2313743540933642</v>
          </cell>
          <cell r="AC294">
            <v>213009.56538305475</v>
          </cell>
          <cell r="AD294">
            <v>171149.93145926454</v>
          </cell>
          <cell r="AE294">
            <v>182756.40824620129</v>
          </cell>
          <cell r="AF294">
            <v>0</v>
          </cell>
          <cell r="AG294">
            <v>0</v>
          </cell>
          <cell r="AL294">
            <v>11606.47678693675</v>
          </cell>
          <cell r="AM294">
            <v>6.7814673882584664</v>
          </cell>
          <cell r="AP294">
            <v>826455.43461694522</v>
          </cell>
          <cell r="AQ294">
            <v>982461.0685407354</v>
          </cell>
          <cell r="AR294">
            <v>968396.59175379877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Y294">
            <v>-14064.476786936633</v>
          </cell>
          <cell r="AZ294">
            <v>-1.4315556348534875</v>
          </cell>
          <cell r="BB294">
            <v>-285</v>
          </cell>
        </row>
        <row r="295">
          <cell r="A295">
            <v>286</v>
          </cell>
          <cell r="B295" t="str">
            <v>STOW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L295">
            <v>0</v>
          </cell>
          <cell r="M295" t="str">
            <v>--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Y295">
            <v>0</v>
          </cell>
          <cell r="Z295" t="str">
            <v>--</v>
          </cell>
          <cell r="AA295" t="e">
            <v>#VALUE!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L295">
            <v>0</v>
          </cell>
          <cell r="AM295" t="str">
            <v>--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Y295">
            <v>0</v>
          </cell>
          <cell r="AZ295" t="str">
            <v>--</v>
          </cell>
          <cell r="BB295">
            <v>-286</v>
          </cell>
        </row>
        <row r="296">
          <cell r="A296">
            <v>287</v>
          </cell>
          <cell r="B296" t="str">
            <v>STURBRIDGE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L296">
            <v>0</v>
          </cell>
          <cell r="M296" t="str">
            <v>--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Y296">
            <v>0</v>
          </cell>
          <cell r="Z296" t="str">
            <v>--</v>
          </cell>
          <cell r="AA296" t="e">
            <v>#VALUE!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L296">
            <v>0</v>
          </cell>
          <cell r="AM296" t="str">
            <v>--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Y296">
            <v>0</v>
          </cell>
          <cell r="AZ296" t="str">
            <v>--</v>
          </cell>
          <cell r="BB296">
            <v>-287</v>
          </cell>
        </row>
        <row r="297">
          <cell r="A297">
            <v>288</v>
          </cell>
          <cell r="B297" t="str">
            <v>SUDBURY</v>
          </cell>
          <cell r="C297">
            <v>5</v>
          </cell>
          <cell r="D297">
            <v>4</v>
          </cell>
          <cell r="E297">
            <v>3</v>
          </cell>
          <cell r="F297">
            <v>0</v>
          </cell>
          <cell r="G297">
            <v>0</v>
          </cell>
          <cell r="L297">
            <v>-1</v>
          </cell>
          <cell r="M297">
            <v>-25</v>
          </cell>
          <cell r="P297">
            <v>64615</v>
          </cell>
          <cell r="Q297">
            <v>52764</v>
          </cell>
          <cell r="R297">
            <v>40695</v>
          </cell>
          <cell r="S297">
            <v>0</v>
          </cell>
          <cell r="T297">
            <v>0</v>
          </cell>
          <cell r="Y297">
            <v>-12069</v>
          </cell>
          <cell r="Z297">
            <v>-22.87355014782807</v>
          </cell>
          <cell r="AA297">
            <v>2.1264498521719304</v>
          </cell>
          <cell r="AC297">
            <v>51303.718296623214</v>
          </cell>
          <cell r="AD297">
            <v>3572</v>
          </cell>
          <cell r="AE297">
            <v>2640</v>
          </cell>
          <cell r="AF297">
            <v>0</v>
          </cell>
          <cell r="AG297">
            <v>0</v>
          </cell>
          <cell r="AL297">
            <v>-932</v>
          </cell>
          <cell r="AM297">
            <v>-26.091825307950735</v>
          </cell>
          <cell r="AP297">
            <v>13311.281703376786</v>
          </cell>
          <cell r="AQ297">
            <v>49192</v>
          </cell>
          <cell r="AR297">
            <v>38055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Y297">
            <v>-11137</v>
          </cell>
          <cell r="AZ297">
            <v>-22.639860139860136</v>
          </cell>
          <cell r="BB297">
            <v>-288</v>
          </cell>
        </row>
        <row r="298">
          <cell r="A298">
            <v>289</v>
          </cell>
          <cell r="B298" t="str">
            <v>SUNDERLAND</v>
          </cell>
          <cell r="C298">
            <v>2.4895104895104896</v>
          </cell>
          <cell r="D298">
            <v>4</v>
          </cell>
          <cell r="E298">
            <v>0</v>
          </cell>
          <cell r="F298">
            <v>0</v>
          </cell>
          <cell r="G298">
            <v>0</v>
          </cell>
          <cell r="L298">
            <v>-4</v>
          </cell>
          <cell r="M298">
            <v>-100</v>
          </cell>
          <cell r="P298">
            <v>37653</v>
          </cell>
          <cell r="Q298">
            <v>65903</v>
          </cell>
          <cell r="R298">
            <v>0</v>
          </cell>
          <cell r="S298">
            <v>0</v>
          </cell>
          <cell r="T298">
            <v>0</v>
          </cell>
          <cell r="Y298">
            <v>-65903</v>
          </cell>
          <cell r="Z298">
            <v>-100</v>
          </cell>
          <cell r="AA298">
            <v>0</v>
          </cell>
          <cell r="AC298">
            <v>11756.257267287947</v>
          </cell>
          <cell r="AD298">
            <v>25857.924309871927</v>
          </cell>
          <cell r="AE298">
            <v>0</v>
          </cell>
          <cell r="AF298">
            <v>0</v>
          </cell>
          <cell r="AG298">
            <v>0</v>
          </cell>
          <cell r="AL298">
            <v>-25857.924309871927</v>
          </cell>
          <cell r="AM298">
            <v>-100</v>
          </cell>
          <cell r="AP298">
            <v>25896.742732712053</v>
          </cell>
          <cell r="AQ298">
            <v>40045.075690128069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Y298">
            <v>-40045.075690128069</v>
          </cell>
          <cell r="AZ298">
            <v>-100</v>
          </cell>
          <cell r="BB298">
            <v>-289</v>
          </cell>
        </row>
        <row r="299">
          <cell r="A299">
            <v>290</v>
          </cell>
          <cell r="B299" t="str">
            <v>SUTTON</v>
          </cell>
          <cell r="C299">
            <v>0.61300309597523217</v>
          </cell>
          <cell r="D299">
            <v>1</v>
          </cell>
          <cell r="E299">
            <v>0</v>
          </cell>
          <cell r="F299">
            <v>0</v>
          </cell>
          <cell r="G299">
            <v>0</v>
          </cell>
          <cell r="L299">
            <v>-1</v>
          </cell>
          <cell r="M299">
            <v>-100</v>
          </cell>
          <cell r="P299">
            <v>6956</v>
          </cell>
          <cell r="Q299">
            <v>11602</v>
          </cell>
          <cell r="R299">
            <v>0</v>
          </cell>
          <cell r="S299">
            <v>0</v>
          </cell>
          <cell r="T299">
            <v>0</v>
          </cell>
          <cell r="Y299">
            <v>-11602</v>
          </cell>
          <cell r="Z299">
            <v>-100</v>
          </cell>
          <cell r="AA299">
            <v>0</v>
          </cell>
          <cell r="AC299">
            <v>6712.9994779059998</v>
          </cell>
          <cell r="AD299">
            <v>4455.4339974888208</v>
          </cell>
          <cell r="AE299">
            <v>0</v>
          </cell>
          <cell r="AF299">
            <v>0</v>
          </cell>
          <cell r="AG299">
            <v>0</v>
          </cell>
          <cell r="AL299">
            <v>-4455.4339974888208</v>
          </cell>
          <cell r="AM299">
            <v>-100</v>
          </cell>
          <cell r="AP299">
            <v>243.00052209400019</v>
          </cell>
          <cell r="AQ299">
            <v>7146.5660025111792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Y299">
            <v>-7146.5660025111792</v>
          </cell>
          <cell r="AZ299">
            <v>-100</v>
          </cell>
          <cell r="BB299">
            <v>-290</v>
          </cell>
        </row>
        <row r="300">
          <cell r="A300">
            <v>291</v>
          </cell>
          <cell r="B300" t="str">
            <v>SWAMPSCOTT</v>
          </cell>
          <cell r="C300">
            <v>15.966101694915254</v>
          </cell>
          <cell r="D300">
            <v>16</v>
          </cell>
          <cell r="E300">
            <v>22</v>
          </cell>
          <cell r="F300">
            <v>0</v>
          </cell>
          <cell r="G300">
            <v>0</v>
          </cell>
          <cell r="L300">
            <v>6</v>
          </cell>
          <cell r="M300">
            <v>37.5</v>
          </cell>
          <cell r="P300">
            <v>209648</v>
          </cell>
          <cell r="Q300">
            <v>214276</v>
          </cell>
          <cell r="R300">
            <v>276908</v>
          </cell>
          <cell r="S300">
            <v>0</v>
          </cell>
          <cell r="T300">
            <v>0</v>
          </cell>
          <cell r="Y300">
            <v>62632</v>
          </cell>
          <cell r="Z300">
            <v>29.229591741492289</v>
          </cell>
          <cell r="AA300">
            <v>-8.270408258507711</v>
          </cell>
          <cell r="AC300">
            <v>42051.620832689077</v>
          </cell>
          <cell r="AD300">
            <v>18096.490485222352</v>
          </cell>
          <cell r="AE300">
            <v>78872.884723420721</v>
          </cell>
          <cell r="AF300">
            <v>0</v>
          </cell>
          <cell r="AG300">
            <v>0</v>
          </cell>
          <cell r="AL300">
            <v>60776.394238198365</v>
          </cell>
          <cell r="AM300">
            <v>335.84630283882149</v>
          </cell>
          <cell r="AP300">
            <v>167596.37916731092</v>
          </cell>
          <cell r="AQ300">
            <v>196179.50951477766</v>
          </cell>
          <cell r="AR300">
            <v>198035.11527657928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Y300">
            <v>1855.6057618016202</v>
          </cell>
          <cell r="AZ300">
            <v>0.94587134323620425</v>
          </cell>
          <cell r="BB300">
            <v>-291</v>
          </cell>
        </row>
        <row r="301">
          <cell r="A301">
            <v>292</v>
          </cell>
          <cell r="B301" t="str">
            <v>SWANSEA</v>
          </cell>
          <cell r="C301">
            <v>6.1486486486486482</v>
          </cell>
          <cell r="D301">
            <v>6</v>
          </cell>
          <cell r="E301">
            <v>7</v>
          </cell>
          <cell r="F301">
            <v>0</v>
          </cell>
          <cell r="G301">
            <v>0</v>
          </cell>
          <cell r="L301">
            <v>1</v>
          </cell>
          <cell r="M301">
            <v>16.666666666666675</v>
          </cell>
          <cell r="P301">
            <v>77252</v>
          </cell>
          <cell r="Q301">
            <v>70530</v>
          </cell>
          <cell r="R301">
            <v>78981</v>
          </cell>
          <cell r="S301">
            <v>0</v>
          </cell>
          <cell r="T301">
            <v>0</v>
          </cell>
          <cell r="Y301">
            <v>8451</v>
          </cell>
          <cell r="Z301">
            <v>11.98213526159082</v>
          </cell>
          <cell r="AA301">
            <v>-4.6845314050758553</v>
          </cell>
          <cell r="AC301">
            <v>5491</v>
          </cell>
          <cell r="AD301">
            <v>5358</v>
          </cell>
          <cell r="AE301">
            <v>7178.6823675959859</v>
          </cell>
          <cell r="AF301">
            <v>0</v>
          </cell>
          <cell r="AG301">
            <v>0</v>
          </cell>
          <cell r="AL301">
            <v>1820.6823675959859</v>
          </cell>
          <cell r="AM301">
            <v>33.980633960358084</v>
          </cell>
          <cell r="AP301">
            <v>71761</v>
          </cell>
          <cell r="AQ301">
            <v>65172</v>
          </cell>
          <cell r="AR301">
            <v>71802.317632404011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Y301">
            <v>6630.3176324040105</v>
          </cell>
          <cell r="AZ301">
            <v>10.173567839569152</v>
          </cell>
          <cell r="BB301">
            <v>-292</v>
          </cell>
        </row>
        <row r="302">
          <cell r="A302">
            <v>293</v>
          </cell>
          <cell r="B302" t="str">
            <v>TAUNTON</v>
          </cell>
          <cell r="C302">
            <v>11</v>
          </cell>
          <cell r="D302">
            <v>11</v>
          </cell>
          <cell r="E302">
            <v>10</v>
          </cell>
          <cell r="F302">
            <v>0</v>
          </cell>
          <cell r="G302">
            <v>0</v>
          </cell>
          <cell r="L302">
            <v>-1</v>
          </cell>
          <cell r="M302">
            <v>-9.0909090909090935</v>
          </cell>
          <cell r="P302">
            <v>106830</v>
          </cell>
          <cell r="Q302">
            <v>123720</v>
          </cell>
          <cell r="R302">
            <v>117144</v>
          </cell>
          <cell r="S302">
            <v>0</v>
          </cell>
          <cell r="T302">
            <v>0</v>
          </cell>
          <cell r="Y302">
            <v>-6576</v>
          </cell>
          <cell r="Z302">
            <v>-5.3152279340446196</v>
          </cell>
          <cell r="AA302">
            <v>3.7756811568644739</v>
          </cell>
          <cell r="AC302">
            <v>9823</v>
          </cell>
          <cell r="AD302">
            <v>23815.909352927021</v>
          </cell>
          <cell r="AE302">
            <v>19659.139621927978</v>
          </cell>
          <cell r="AF302">
            <v>0</v>
          </cell>
          <cell r="AG302">
            <v>0</v>
          </cell>
          <cell r="AL302">
            <v>-4156.7697309990435</v>
          </cell>
          <cell r="AM302">
            <v>-17.453751899203329</v>
          </cell>
          <cell r="AP302">
            <v>97007</v>
          </cell>
          <cell r="AQ302">
            <v>99904.090647072982</v>
          </cell>
          <cell r="AR302">
            <v>97484.860378072015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Y302">
            <v>-2419.2302690009674</v>
          </cell>
          <cell r="AZ302">
            <v>-2.4215527645882751</v>
          </cell>
          <cell r="BB302">
            <v>-293</v>
          </cell>
        </row>
        <row r="303">
          <cell r="A303">
            <v>294</v>
          </cell>
          <cell r="B303" t="str">
            <v>TEMPLETON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L303">
            <v>0</v>
          </cell>
          <cell r="M303" t="str">
            <v>--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Y303">
            <v>0</v>
          </cell>
          <cell r="Z303" t="str">
            <v>--</v>
          </cell>
          <cell r="AA303" t="e">
            <v>#VALUE!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L303">
            <v>0</v>
          </cell>
          <cell r="AM303" t="str">
            <v>--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Y303">
            <v>0</v>
          </cell>
          <cell r="AZ303" t="str">
            <v>--</v>
          </cell>
          <cell r="BB303">
            <v>-294</v>
          </cell>
        </row>
        <row r="304">
          <cell r="A304">
            <v>295</v>
          </cell>
          <cell r="B304" t="str">
            <v>TEWKSBURY</v>
          </cell>
          <cell r="C304">
            <v>79.597077732320287</v>
          </cell>
          <cell r="D304">
            <v>91</v>
          </cell>
          <cell r="E304">
            <v>84</v>
          </cell>
          <cell r="F304">
            <v>0</v>
          </cell>
          <cell r="G304">
            <v>0</v>
          </cell>
          <cell r="L304">
            <v>-7</v>
          </cell>
          <cell r="M304">
            <v>-7.6923076923076872</v>
          </cell>
          <cell r="P304">
            <v>1001481</v>
          </cell>
          <cell r="Q304">
            <v>1170098</v>
          </cell>
          <cell r="R304">
            <v>1129535</v>
          </cell>
          <cell r="S304">
            <v>0</v>
          </cell>
          <cell r="T304">
            <v>0</v>
          </cell>
          <cell r="Y304">
            <v>-40563</v>
          </cell>
          <cell r="Z304">
            <v>-3.4666327093969884</v>
          </cell>
          <cell r="AA304">
            <v>4.2256749829106983</v>
          </cell>
          <cell r="AC304">
            <v>70522</v>
          </cell>
          <cell r="AD304">
            <v>212059.00692733607</v>
          </cell>
          <cell r="AE304">
            <v>193300.43336513243</v>
          </cell>
          <cell r="AF304">
            <v>0</v>
          </cell>
          <cell r="AG304">
            <v>0</v>
          </cell>
          <cell r="AL304">
            <v>-18758.573562203645</v>
          </cell>
          <cell r="AM304">
            <v>-8.8459216300260444</v>
          </cell>
          <cell r="AP304">
            <v>930959</v>
          </cell>
          <cell r="AQ304">
            <v>958038.9930726639</v>
          </cell>
          <cell r="AR304">
            <v>936234.56663486757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Y304">
            <v>-21804.426437796326</v>
          </cell>
          <cell r="AZ304">
            <v>-2.2759435258333571</v>
          </cell>
          <cell r="BB304">
            <v>-295</v>
          </cell>
        </row>
        <row r="305">
          <cell r="A305">
            <v>296</v>
          </cell>
          <cell r="B305" t="str">
            <v>TISBURY</v>
          </cell>
          <cell r="C305">
            <v>32.43642611683849</v>
          </cell>
          <cell r="D305">
            <v>36</v>
          </cell>
          <cell r="E305">
            <v>24</v>
          </cell>
          <cell r="F305">
            <v>0</v>
          </cell>
          <cell r="G305">
            <v>0</v>
          </cell>
          <cell r="L305">
            <v>-12</v>
          </cell>
          <cell r="M305">
            <v>-33.333333333333336</v>
          </cell>
          <cell r="P305">
            <v>677048</v>
          </cell>
          <cell r="Q305">
            <v>766692</v>
          </cell>
          <cell r="R305">
            <v>504672</v>
          </cell>
          <cell r="S305">
            <v>0</v>
          </cell>
          <cell r="T305">
            <v>0</v>
          </cell>
          <cell r="Y305">
            <v>-262020</v>
          </cell>
          <cell r="Z305">
            <v>-34.175392465292454</v>
          </cell>
          <cell r="AA305">
            <v>-0.84205913195911819</v>
          </cell>
          <cell r="AC305">
            <v>74911.799321788494</v>
          </cell>
          <cell r="AD305">
            <v>103453.84458834078</v>
          </cell>
          <cell r="AE305">
            <v>21432</v>
          </cell>
          <cell r="AF305">
            <v>0</v>
          </cell>
          <cell r="AG305">
            <v>0</v>
          </cell>
          <cell r="AL305">
            <v>-82021.844588340784</v>
          </cell>
          <cell r="AM305">
            <v>-79.283515189521168</v>
          </cell>
          <cell r="AP305">
            <v>602136.20067821152</v>
          </cell>
          <cell r="AQ305">
            <v>663238.15541165927</v>
          </cell>
          <cell r="AR305">
            <v>483240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Y305">
            <v>-179998.15541165927</v>
          </cell>
          <cell r="AZ305">
            <v>-27.139294376080926</v>
          </cell>
          <cell r="BB305">
            <v>-296</v>
          </cell>
        </row>
        <row r="306">
          <cell r="A306">
            <v>297</v>
          </cell>
          <cell r="B306" t="str">
            <v>TOLLAND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L306">
            <v>0</v>
          </cell>
          <cell r="M306" t="str">
            <v>--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Y306">
            <v>0</v>
          </cell>
          <cell r="Z306" t="str">
            <v>--</v>
          </cell>
          <cell r="AA306" t="e">
            <v>#VALUE!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L306">
            <v>0</v>
          </cell>
          <cell r="AM306" t="str">
            <v>--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Y306">
            <v>0</v>
          </cell>
          <cell r="AZ306" t="str">
            <v>--</v>
          </cell>
          <cell r="BB306">
            <v>-297</v>
          </cell>
        </row>
        <row r="307">
          <cell r="A307">
            <v>298</v>
          </cell>
          <cell r="B307" t="str">
            <v>TOPSFIELD</v>
          </cell>
          <cell r="C307">
            <v>1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L307">
            <v>0</v>
          </cell>
          <cell r="M307" t="str">
            <v>--</v>
          </cell>
          <cell r="P307">
            <v>14774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Y307">
            <v>0</v>
          </cell>
          <cell r="Z307" t="str">
            <v>--</v>
          </cell>
          <cell r="AA307" t="e">
            <v>#VALUE!</v>
          </cell>
          <cell r="AC307">
            <v>14247.694765612916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L307">
            <v>0</v>
          </cell>
          <cell r="AM307" t="str">
            <v>--</v>
          </cell>
          <cell r="AP307">
            <v>526.30523438708406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Y307">
            <v>0</v>
          </cell>
          <cell r="AZ307" t="str">
            <v>--</v>
          </cell>
          <cell r="BB307">
            <v>-298</v>
          </cell>
        </row>
        <row r="308">
          <cell r="A308">
            <v>299</v>
          </cell>
          <cell r="B308" t="str">
            <v>TOWNSEND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L308">
            <v>0</v>
          </cell>
          <cell r="M308" t="str">
            <v>--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Y308">
            <v>0</v>
          </cell>
          <cell r="Z308" t="str">
            <v>--</v>
          </cell>
          <cell r="AA308" t="e">
            <v>#VALUE!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L308">
            <v>0</v>
          </cell>
          <cell r="AM308" t="str">
            <v>--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Y308">
            <v>0</v>
          </cell>
          <cell r="AZ308" t="str">
            <v>--</v>
          </cell>
          <cell r="BB308">
            <v>-299</v>
          </cell>
        </row>
        <row r="309">
          <cell r="A309">
            <v>300</v>
          </cell>
          <cell r="B309" t="str">
            <v>TRURO</v>
          </cell>
          <cell r="C309">
            <v>4.7016949152542376</v>
          </cell>
          <cell r="D309">
            <v>4</v>
          </cell>
          <cell r="E309">
            <v>4</v>
          </cell>
          <cell r="F309">
            <v>0</v>
          </cell>
          <cell r="G309">
            <v>0</v>
          </cell>
          <cell r="L309">
            <v>0</v>
          </cell>
          <cell r="M309">
            <v>0</v>
          </cell>
          <cell r="P309">
            <v>115986</v>
          </cell>
          <cell r="Q309">
            <v>121340</v>
          </cell>
          <cell r="R309">
            <v>118644</v>
          </cell>
          <cell r="S309">
            <v>0</v>
          </cell>
          <cell r="T309">
            <v>0</v>
          </cell>
          <cell r="Y309">
            <v>-2696</v>
          </cell>
          <cell r="Z309">
            <v>-2.2218559419812101</v>
          </cell>
          <cell r="AA309">
            <v>-2.2218559419812101</v>
          </cell>
          <cell r="AC309">
            <v>73352.670849181668</v>
          </cell>
          <cell r="AD309">
            <v>8527.097148600149</v>
          </cell>
          <cell r="AE309">
            <v>6716.9293885993948</v>
          </cell>
          <cell r="AF309">
            <v>0</v>
          </cell>
          <cell r="AG309">
            <v>0</v>
          </cell>
          <cell r="AL309">
            <v>-1810.1677600007542</v>
          </cell>
          <cell r="AM309">
            <v>-21.228417226346718</v>
          </cell>
          <cell r="AP309">
            <v>42633.329150818332</v>
          </cell>
          <cell r="AQ309">
            <v>112812.90285139985</v>
          </cell>
          <cell r="AR309">
            <v>111927.0706114006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Y309">
            <v>-885.83223999924667</v>
          </cell>
          <cell r="AZ309">
            <v>-0.78522245027777826</v>
          </cell>
          <cell r="BB309">
            <v>-300</v>
          </cell>
        </row>
        <row r="310">
          <cell r="A310">
            <v>301</v>
          </cell>
          <cell r="B310" t="str">
            <v>TYNGSBOROUGH</v>
          </cell>
          <cell r="C310">
            <v>93.344735743508394</v>
          </cell>
          <cell r="D310">
            <v>89</v>
          </cell>
          <cell r="E310">
            <v>88</v>
          </cell>
          <cell r="F310">
            <v>0</v>
          </cell>
          <cell r="G310">
            <v>0</v>
          </cell>
          <cell r="L310">
            <v>-1</v>
          </cell>
          <cell r="M310">
            <v>-1.1235955056179803</v>
          </cell>
          <cell r="P310">
            <v>1146008</v>
          </cell>
          <cell r="Q310">
            <v>1169176</v>
          </cell>
          <cell r="R310">
            <v>1157573</v>
          </cell>
          <cell r="S310">
            <v>0</v>
          </cell>
          <cell r="T310">
            <v>0</v>
          </cell>
          <cell r="Y310">
            <v>-11603</v>
          </cell>
          <cell r="Z310">
            <v>-0.99240832860065797</v>
          </cell>
          <cell r="AA310">
            <v>0.1311871770173223</v>
          </cell>
          <cell r="AC310">
            <v>189176.35867871746</v>
          </cell>
          <cell r="AD310">
            <v>100659.39824367306</v>
          </cell>
          <cell r="AE310">
            <v>92808.462969805114</v>
          </cell>
          <cell r="AF310">
            <v>0</v>
          </cell>
          <cell r="AG310">
            <v>0</v>
          </cell>
          <cell r="AL310">
            <v>-7850.9352738679445</v>
          </cell>
          <cell r="AM310">
            <v>-7.7995054717718943</v>
          </cell>
          <cell r="AP310">
            <v>956831.6413212826</v>
          </cell>
          <cell r="AQ310">
            <v>1068516.6017563269</v>
          </cell>
          <cell r="AR310">
            <v>1064764.5370301949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Y310">
            <v>-3752.0647261319682</v>
          </cell>
          <cell r="AZ310">
            <v>-0.35114706874602719</v>
          </cell>
          <cell r="BB310">
            <v>-301</v>
          </cell>
        </row>
        <row r="311">
          <cell r="A311">
            <v>302</v>
          </cell>
          <cell r="B311" t="str">
            <v>TYRINGHAM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L311">
            <v>0</v>
          </cell>
          <cell r="M311" t="str">
            <v>--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Y311">
            <v>0</v>
          </cell>
          <cell r="Z311" t="str">
            <v>--</v>
          </cell>
          <cell r="AA311" t="e">
            <v>#VALUE!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L311">
            <v>0</v>
          </cell>
          <cell r="AM311" t="str">
            <v>--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Y311">
            <v>0</v>
          </cell>
          <cell r="AZ311" t="str">
            <v>--</v>
          </cell>
          <cell r="BB311">
            <v>-302</v>
          </cell>
        </row>
        <row r="312">
          <cell r="A312">
            <v>303</v>
          </cell>
          <cell r="B312" t="str">
            <v>UPTON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L312">
            <v>0</v>
          </cell>
          <cell r="M312" t="str">
            <v>--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Y312">
            <v>0</v>
          </cell>
          <cell r="Z312" t="str">
            <v>--</v>
          </cell>
          <cell r="AA312" t="e">
            <v>#VALUE!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L312">
            <v>0</v>
          </cell>
          <cell r="AM312" t="str">
            <v>--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Y312">
            <v>0</v>
          </cell>
          <cell r="AZ312" t="str">
            <v>--</v>
          </cell>
          <cell r="BB312">
            <v>-303</v>
          </cell>
        </row>
        <row r="313">
          <cell r="A313">
            <v>304</v>
          </cell>
          <cell r="B313" t="str">
            <v>UXBRIDGE</v>
          </cell>
          <cell r="C313">
            <v>1</v>
          </cell>
          <cell r="D313">
            <v>1</v>
          </cell>
          <cell r="E313">
            <v>2</v>
          </cell>
          <cell r="F313">
            <v>0</v>
          </cell>
          <cell r="G313">
            <v>0</v>
          </cell>
          <cell r="L313">
            <v>1</v>
          </cell>
          <cell r="M313">
            <v>100</v>
          </cell>
          <cell r="P313">
            <v>11109</v>
          </cell>
          <cell r="Q313">
            <v>13914</v>
          </cell>
          <cell r="R313">
            <v>26574</v>
          </cell>
          <cell r="S313">
            <v>0</v>
          </cell>
          <cell r="T313">
            <v>0</v>
          </cell>
          <cell r="Y313">
            <v>12660</v>
          </cell>
          <cell r="Z313">
            <v>90.987494609745582</v>
          </cell>
          <cell r="AA313">
            <v>-9.0125053902544181</v>
          </cell>
          <cell r="AC313">
            <v>865</v>
          </cell>
          <cell r="AD313">
            <v>3193.6695839596409</v>
          </cell>
          <cell r="AE313">
            <v>15708.402017352199</v>
          </cell>
          <cell r="AF313">
            <v>0</v>
          </cell>
          <cell r="AG313">
            <v>0</v>
          </cell>
          <cell r="AL313">
            <v>12514.732433392557</v>
          </cell>
          <cell r="AM313">
            <v>391.86058871739277</v>
          </cell>
          <cell r="AP313">
            <v>10244</v>
          </cell>
          <cell r="AQ313">
            <v>10720.330416040359</v>
          </cell>
          <cell r="AR313">
            <v>10865.597982647801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Y313">
            <v>145.26756660744286</v>
          </cell>
          <cell r="AZ313">
            <v>1.355066131078253</v>
          </cell>
          <cell r="BB313">
            <v>-304</v>
          </cell>
        </row>
        <row r="314">
          <cell r="A314">
            <v>305</v>
          </cell>
          <cell r="B314" t="str">
            <v>WAKEFIELD</v>
          </cell>
          <cell r="C314">
            <v>66.597222222222229</v>
          </cell>
          <cell r="D314">
            <v>75</v>
          </cell>
          <cell r="E314">
            <v>46</v>
          </cell>
          <cell r="F314">
            <v>0</v>
          </cell>
          <cell r="G314">
            <v>0</v>
          </cell>
          <cell r="L314">
            <v>-29</v>
          </cell>
          <cell r="M314">
            <v>-38.666666666666671</v>
          </cell>
          <cell r="P314">
            <v>795318</v>
          </cell>
          <cell r="Q314">
            <v>914303</v>
          </cell>
          <cell r="R314">
            <v>586525</v>
          </cell>
          <cell r="S314">
            <v>0</v>
          </cell>
          <cell r="T314">
            <v>0</v>
          </cell>
          <cell r="Y314">
            <v>-327778</v>
          </cell>
          <cell r="Z314">
            <v>-35.850040960163099</v>
          </cell>
          <cell r="AA314">
            <v>2.8166257065035722</v>
          </cell>
          <cell r="AC314">
            <v>147453.23766915459</v>
          </cell>
          <cell r="AD314">
            <v>159283.46418609406</v>
          </cell>
          <cell r="AE314">
            <v>41078</v>
          </cell>
          <cell r="AF314">
            <v>0</v>
          </cell>
          <cell r="AG314">
            <v>0</v>
          </cell>
          <cell r="AL314">
            <v>-118205.46418609406</v>
          </cell>
          <cell r="AM314">
            <v>-74.210756772587672</v>
          </cell>
          <cell r="AP314">
            <v>647864.76233084546</v>
          </cell>
          <cell r="AQ314">
            <v>755019.535813906</v>
          </cell>
          <cell r="AR314">
            <v>545447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Y314">
            <v>-209572.535813906</v>
          </cell>
          <cell r="AZ314">
            <v>-27.757233538068416</v>
          </cell>
          <cell r="BB314">
            <v>-305</v>
          </cell>
        </row>
        <row r="315">
          <cell r="A315">
            <v>306</v>
          </cell>
          <cell r="B315" t="str">
            <v>WALES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L315">
            <v>0</v>
          </cell>
          <cell r="M315" t="str">
            <v>--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Y315">
            <v>0</v>
          </cell>
          <cell r="Z315" t="str">
            <v>--</v>
          </cell>
          <cell r="AA315" t="e">
            <v>#VALUE!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L315">
            <v>0</v>
          </cell>
          <cell r="AM315" t="str">
            <v>--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Y315">
            <v>0</v>
          </cell>
          <cell r="AZ315" t="str">
            <v>--</v>
          </cell>
          <cell r="BB315">
            <v>-306</v>
          </cell>
        </row>
        <row r="316">
          <cell r="A316">
            <v>307</v>
          </cell>
          <cell r="B316" t="str">
            <v>WALPOLE</v>
          </cell>
          <cell r="C316">
            <v>15.980263157894736</v>
          </cell>
          <cell r="D316">
            <v>20</v>
          </cell>
          <cell r="E316">
            <v>21</v>
          </cell>
          <cell r="F316">
            <v>0</v>
          </cell>
          <cell r="G316">
            <v>0</v>
          </cell>
          <cell r="L316">
            <v>1</v>
          </cell>
          <cell r="M316">
            <v>5.0000000000000044</v>
          </cell>
          <cell r="P316">
            <v>170121</v>
          </cell>
          <cell r="Q316">
            <v>230740</v>
          </cell>
          <cell r="R316">
            <v>245186</v>
          </cell>
          <cell r="S316">
            <v>0</v>
          </cell>
          <cell r="T316">
            <v>0</v>
          </cell>
          <cell r="Y316">
            <v>14446</v>
          </cell>
          <cell r="Z316">
            <v>6.2607263586720974</v>
          </cell>
          <cell r="AA316">
            <v>1.2607263586720929</v>
          </cell>
          <cell r="AC316">
            <v>12502</v>
          </cell>
          <cell r="AD316">
            <v>63642.247705867383</v>
          </cell>
          <cell r="AE316">
            <v>84632.552670748963</v>
          </cell>
          <cell r="AF316">
            <v>0</v>
          </cell>
          <cell r="AG316">
            <v>0</v>
          </cell>
          <cell r="AL316">
            <v>20990.30496488158</v>
          </cell>
          <cell r="AM316">
            <v>32.981715325158788</v>
          </cell>
          <cell r="AP316">
            <v>157619</v>
          </cell>
          <cell r="AQ316">
            <v>167097.7522941326</v>
          </cell>
          <cell r="AR316">
            <v>160553.44732925104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Y316">
            <v>-6544.304964881565</v>
          </cell>
          <cell r="AZ316">
            <v>-3.9164530192853819</v>
          </cell>
          <cell r="BB316">
            <v>-307</v>
          </cell>
        </row>
        <row r="317">
          <cell r="A317">
            <v>308</v>
          </cell>
          <cell r="B317" t="str">
            <v>WALTHAM</v>
          </cell>
          <cell r="C317">
            <v>14.44148977765996</v>
          </cell>
          <cell r="D317">
            <v>17</v>
          </cell>
          <cell r="E317">
            <v>22</v>
          </cell>
          <cell r="F317">
            <v>0</v>
          </cell>
          <cell r="G317">
            <v>0</v>
          </cell>
          <cell r="L317">
            <v>5</v>
          </cell>
          <cell r="M317">
            <v>29.411764705882359</v>
          </cell>
          <cell r="P317">
            <v>232537</v>
          </cell>
          <cell r="Q317">
            <v>290381</v>
          </cell>
          <cell r="R317">
            <v>365560</v>
          </cell>
          <cell r="S317">
            <v>0</v>
          </cell>
          <cell r="T317">
            <v>0</v>
          </cell>
          <cell r="Y317">
            <v>75179</v>
          </cell>
          <cell r="Z317">
            <v>25.889779289967318</v>
          </cell>
          <cell r="AA317">
            <v>-3.5219854159150401</v>
          </cell>
          <cell r="AC317">
            <v>12571</v>
          </cell>
          <cell r="AD317">
            <v>60940.878934255241</v>
          </cell>
          <cell r="AE317">
            <v>140202.70988283679</v>
          </cell>
          <cell r="AF317">
            <v>0</v>
          </cell>
          <cell r="AG317">
            <v>0</v>
          </cell>
          <cell r="AL317">
            <v>79261.830948581541</v>
          </cell>
          <cell r="AM317">
            <v>130.06348502799159</v>
          </cell>
          <cell r="AP317">
            <v>219966</v>
          </cell>
          <cell r="AQ317">
            <v>229440.12106574475</v>
          </cell>
          <cell r="AR317">
            <v>225357.29011716321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Y317">
            <v>-4082.8309485815407</v>
          </cell>
          <cell r="AZ317">
            <v>-1.7794755902397874</v>
          </cell>
          <cell r="BB317">
            <v>-308</v>
          </cell>
        </row>
        <row r="318">
          <cell r="A318">
            <v>309</v>
          </cell>
          <cell r="B318" t="str">
            <v>WARE</v>
          </cell>
          <cell r="C318">
            <v>2</v>
          </cell>
          <cell r="D318">
            <v>2</v>
          </cell>
          <cell r="E318">
            <v>4</v>
          </cell>
          <cell r="F318">
            <v>0</v>
          </cell>
          <cell r="G318">
            <v>0</v>
          </cell>
          <cell r="L318">
            <v>2</v>
          </cell>
          <cell r="M318">
            <v>100</v>
          </cell>
          <cell r="P318">
            <v>17628</v>
          </cell>
          <cell r="Q318">
            <v>22658</v>
          </cell>
          <cell r="R318">
            <v>45892</v>
          </cell>
          <cell r="S318">
            <v>0</v>
          </cell>
          <cell r="T318">
            <v>0</v>
          </cell>
          <cell r="Y318">
            <v>23234</v>
          </cell>
          <cell r="Z318">
            <v>102.54214846853209</v>
          </cell>
          <cell r="AA318">
            <v>2.5421484685320905</v>
          </cell>
          <cell r="AC318">
            <v>6190.8540493091368</v>
          </cell>
          <cell r="AD318">
            <v>5941.6206817218435</v>
          </cell>
          <cell r="AE318">
            <v>28906.395544223793</v>
          </cell>
          <cell r="AF318">
            <v>0</v>
          </cell>
          <cell r="AG318">
            <v>0</v>
          </cell>
          <cell r="AL318">
            <v>22964.774862501949</v>
          </cell>
          <cell r="AM318">
            <v>386.50691608685639</v>
          </cell>
          <cell r="AP318">
            <v>11437.145950690863</v>
          </cell>
          <cell r="AQ318">
            <v>16716.379318278156</v>
          </cell>
          <cell r="AR318">
            <v>16985.604455776207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Y318">
            <v>269.22513749805148</v>
          </cell>
          <cell r="AZ318">
            <v>1.6105469514183124</v>
          </cell>
          <cell r="BB318">
            <v>-309</v>
          </cell>
        </row>
        <row r="319">
          <cell r="A319">
            <v>310</v>
          </cell>
          <cell r="B319" t="str">
            <v>WAREHAM</v>
          </cell>
          <cell r="C319">
            <v>47.639140424381672</v>
          </cell>
          <cell r="D319">
            <v>55</v>
          </cell>
          <cell r="E319">
            <v>50</v>
          </cell>
          <cell r="F319">
            <v>0</v>
          </cell>
          <cell r="G319">
            <v>0</v>
          </cell>
          <cell r="L319">
            <v>-5</v>
          </cell>
          <cell r="M319">
            <v>-9.0909090909090935</v>
          </cell>
          <cell r="P319">
            <v>546524</v>
          </cell>
          <cell r="Q319">
            <v>671563</v>
          </cell>
          <cell r="R319">
            <v>597263</v>
          </cell>
          <cell r="S319">
            <v>0</v>
          </cell>
          <cell r="T319">
            <v>0</v>
          </cell>
          <cell r="Y319">
            <v>-74300</v>
          </cell>
          <cell r="Z319">
            <v>-11.063742344351912</v>
          </cell>
          <cell r="AA319">
            <v>-1.9728332534428183</v>
          </cell>
          <cell r="AC319">
            <v>145549.7201752339</v>
          </cell>
          <cell r="AD319">
            <v>144974.29956126548</v>
          </cell>
          <cell r="AE319">
            <v>88558.519059448139</v>
          </cell>
          <cell r="AF319">
            <v>0</v>
          </cell>
          <cell r="AG319">
            <v>0</v>
          </cell>
          <cell r="AL319">
            <v>-56415.780501817339</v>
          </cell>
          <cell r="AM319">
            <v>-38.914332176494696</v>
          </cell>
          <cell r="AP319">
            <v>400974.2798247661</v>
          </cell>
          <cell r="AQ319">
            <v>526588.70043873449</v>
          </cell>
          <cell r="AR319">
            <v>508704.48094055185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Y319">
            <v>-17884.219498182647</v>
          </cell>
          <cell r="AZ319">
            <v>-3.3962406491597985</v>
          </cell>
          <cell r="BB319">
            <v>-310</v>
          </cell>
        </row>
        <row r="320">
          <cell r="A320">
            <v>311</v>
          </cell>
          <cell r="B320" t="str">
            <v>WARREN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L320">
            <v>0</v>
          </cell>
          <cell r="M320" t="str">
            <v>--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Y320">
            <v>0</v>
          </cell>
          <cell r="Z320" t="str">
            <v>--</v>
          </cell>
          <cell r="AA320" t="e">
            <v>#VALUE!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L320">
            <v>0</v>
          </cell>
          <cell r="AM320" t="str">
            <v>--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Y320">
            <v>0</v>
          </cell>
          <cell r="AZ320" t="str">
            <v>--</v>
          </cell>
          <cell r="BB320">
            <v>-311</v>
          </cell>
        </row>
        <row r="321">
          <cell r="A321">
            <v>312</v>
          </cell>
          <cell r="B321" t="str">
            <v>WARWICK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L321">
            <v>0</v>
          </cell>
          <cell r="M321" t="str">
            <v>--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Y321">
            <v>0</v>
          </cell>
          <cell r="Z321" t="str">
            <v>--</v>
          </cell>
          <cell r="AA321" t="e">
            <v>#VALUE!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L321">
            <v>0</v>
          </cell>
          <cell r="AM321" t="str">
            <v>--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Y321">
            <v>0</v>
          </cell>
          <cell r="AZ321" t="str">
            <v>--</v>
          </cell>
          <cell r="BB321">
            <v>-312</v>
          </cell>
        </row>
        <row r="322">
          <cell r="A322">
            <v>313</v>
          </cell>
          <cell r="B322" t="str">
            <v>WASHINGTON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L322">
            <v>0</v>
          </cell>
          <cell r="M322" t="str">
            <v>--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Y322">
            <v>0</v>
          </cell>
          <cell r="Z322" t="str">
            <v>--</v>
          </cell>
          <cell r="AA322" t="e">
            <v>#VALUE!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L322">
            <v>0</v>
          </cell>
          <cell r="AM322" t="str">
            <v>--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Y322">
            <v>0</v>
          </cell>
          <cell r="AZ322" t="str">
            <v>--</v>
          </cell>
          <cell r="BB322">
            <v>-313</v>
          </cell>
        </row>
        <row r="323">
          <cell r="A323">
            <v>314</v>
          </cell>
          <cell r="B323" t="str">
            <v>WATERTOWN</v>
          </cell>
          <cell r="C323">
            <v>11.474522292993631</v>
          </cell>
          <cell r="D323">
            <v>10</v>
          </cell>
          <cell r="E323">
            <v>12</v>
          </cell>
          <cell r="F323">
            <v>0</v>
          </cell>
          <cell r="G323">
            <v>0</v>
          </cell>
          <cell r="L323">
            <v>2</v>
          </cell>
          <cell r="M323">
            <v>19.999999999999996</v>
          </cell>
          <cell r="P323">
            <v>194397</v>
          </cell>
          <cell r="Q323">
            <v>177149</v>
          </cell>
          <cell r="R323">
            <v>233298</v>
          </cell>
          <cell r="S323">
            <v>0</v>
          </cell>
          <cell r="T323">
            <v>0</v>
          </cell>
          <cell r="Y323">
            <v>56149</v>
          </cell>
          <cell r="Z323">
            <v>31.695916996426732</v>
          </cell>
          <cell r="AA323">
            <v>11.695916996426735</v>
          </cell>
          <cell r="AC323">
            <v>28307.979735790352</v>
          </cell>
          <cell r="AD323">
            <v>8930</v>
          </cell>
          <cell r="AE323">
            <v>47375.598213963327</v>
          </cell>
          <cell r="AF323">
            <v>0</v>
          </cell>
          <cell r="AG323">
            <v>0</v>
          </cell>
          <cell r="AL323">
            <v>38445.598213963327</v>
          </cell>
          <cell r="AM323">
            <v>430.52181650574835</v>
          </cell>
          <cell r="AP323">
            <v>166089.02026420966</v>
          </cell>
          <cell r="AQ323">
            <v>168219</v>
          </cell>
          <cell r="AR323">
            <v>185922.40178603667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Y323">
            <v>17703.401786036673</v>
          </cell>
          <cell r="AZ323">
            <v>10.524020346118256</v>
          </cell>
          <cell r="BB323">
            <v>-314</v>
          </cell>
        </row>
        <row r="324">
          <cell r="A324">
            <v>315</v>
          </cell>
          <cell r="B324" t="str">
            <v>WAYLAND</v>
          </cell>
          <cell r="C324">
            <v>0</v>
          </cell>
          <cell r="D324">
            <v>0</v>
          </cell>
          <cell r="E324">
            <v>1</v>
          </cell>
          <cell r="F324">
            <v>0</v>
          </cell>
          <cell r="G324">
            <v>0</v>
          </cell>
          <cell r="L324">
            <v>1</v>
          </cell>
          <cell r="M324" t="e">
            <v>#DIV/0!</v>
          </cell>
          <cell r="P324">
            <v>0</v>
          </cell>
          <cell r="Q324">
            <v>0</v>
          </cell>
          <cell r="R324">
            <v>16411</v>
          </cell>
          <cell r="S324">
            <v>0</v>
          </cell>
          <cell r="T324">
            <v>0</v>
          </cell>
          <cell r="Y324">
            <v>16411</v>
          </cell>
          <cell r="Z324" t="e">
            <v>#DIV/0!</v>
          </cell>
          <cell r="AA324" t="e">
            <v>#DIV/0!</v>
          </cell>
          <cell r="AC324">
            <v>0</v>
          </cell>
          <cell r="AD324">
            <v>0</v>
          </cell>
          <cell r="AE324">
            <v>15748.766616236589</v>
          </cell>
          <cell r="AF324">
            <v>0</v>
          </cell>
          <cell r="AG324">
            <v>0</v>
          </cell>
          <cell r="AL324">
            <v>15748.766616236589</v>
          </cell>
          <cell r="AM324" t="e">
            <v>#DIV/0!</v>
          </cell>
          <cell r="AP324">
            <v>0</v>
          </cell>
          <cell r="AQ324">
            <v>0</v>
          </cell>
          <cell r="AR324">
            <v>662.23338376341053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Y324">
            <v>662.23338376341053</v>
          </cell>
          <cell r="AZ324" t="e">
            <v>#DIV/0!</v>
          </cell>
          <cell r="BB324">
            <v>-315</v>
          </cell>
        </row>
        <row r="325">
          <cell r="A325">
            <v>316</v>
          </cell>
          <cell r="B325" t="str">
            <v>WEBSTER</v>
          </cell>
          <cell r="C325">
            <v>14.305369127516778</v>
          </cell>
          <cell r="D325">
            <v>14</v>
          </cell>
          <cell r="E325">
            <v>9</v>
          </cell>
          <cell r="F325">
            <v>0</v>
          </cell>
          <cell r="G325">
            <v>0</v>
          </cell>
          <cell r="L325">
            <v>-5</v>
          </cell>
          <cell r="M325">
            <v>-35.714285714285708</v>
          </cell>
          <cell r="P325">
            <v>159360</v>
          </cell>
          <cell r="Q325">
            <v>172563</v>
          </cell>
          <cell r="R325">
            <v>110148</v>
          </cell>
          <cell r="S325">
            <v>0</v>
          </cell>
          <cell r="T325">
            <v>0</v>
          </cell>
          <cell r="Y325">
            <v>-62415</v>
          </cell>
          <cell r="Z325">
            <v>-36.169399002103575</v>
          </cell>
          <cell r="AA325">
            <v>-0.45511328781786631</v>
          </cell>
          <cell r="AC325">
            <v>19605.799858500952</v>
          </cell>
          <cell r="AD325">
            <v>23666.502453525431</v>
          </cell>
          <cell r="AE325">
            <v>8006</v>
          </cell>
          <cell r="AF325">
            <v>0</v>
          </cell>
          <cell r="AG325">
            <v>0</v>
          </cell>
          <cell r="AL325">
            <v>-15660.502453525431</v>
          </cell>
          <cell r="AM325">
            <v>-66.171596264713784</v>
          </cell>
          <cell r="AP325">
            <v>139754.20014149905</v>
          </cell>
          <cell r="AQ325">
            <v>148896.49754647457</v>
          </cell>
          <cell r="AR325">
            <v>102142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Y325">
            <v>-46754.497546474566</v>
          </cell>
          <cell r="AZ325">
            <v>-31.400669805467551</v>
          </cell>
          <cell r="BB325">
            <v>-316</v>
          </cell>
        </row>
        <row r="326">
          <cell r="A326">
            <v>317</v>
          </cell>
          <cell r="B326" t="str">
            <v>WELLESLEY</v>
          </cell>
          <cell r="C326">
            <v>1</v>
          </cell>
          <cell r="D326">
            <v>1</v>
          </cell>
          <cell r="E326">
            <v>1</v>
          </cell>
          <cell r="F326">
            <v>0</v>
          </cell>
          <cell r="G326">
            <v>0</v>
          </cell>
          <cell r="L326">
            <v>0</v>
          </cell>
          <cell r="M326">
            <v>0</v>
          </cell>
          <cell r="P326">
            <v>16665</v>
          </cell>
          <cell r="Q326">
            <v>17388</v>
          </cell>
          <cell r="R326">
            <v>17057</v>
          </cell>
          <cell r="S326">
            <v>0</v>
          </cell>
          <cell r="T326">
            <v>0</v>
          </cell>
          <cell r="Y326">
            <v>-331</v>
          </cell>
          <cell r="Z326">
            <v>-1.9036116862203856</v>
          </cell>
          <cell r="AA326">
            <v>-1.9036116862203856</v>
          </cell>
          <cell r="AC326">
            <v>2609.2591751355249</v>
          </cell>
          <cell r="AD326">
            <v>1468.7887507569142</v>
          </cell>
          <cell r="AE326">
            <v>1240.5838096227601</v>
          </cell>
          <cell r="AF326">
            <v>0</v>
          </cell>
          <cell r="AG326">
            <v>0</v>
          </cell>
          <cell r="AL326">
            <v>-228.20494113415407</v>
          </cell>
          <cell r="AM326">
            <v>-15.536947775270793</v>
          </cell>
          <cell r="AP326">
            <v>14055.740824864475</v>
          </cell>
          <cell r="AQ326">
            <v>15919.211249243086</v>
          </cell>
          <cell r="AR326">
            <v>15816.41619037724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Y326">
            <v>-102.79505886584593</v>
          </cell>
          <cell r="AZ326">
            <v>-0.64572959838530286</v>
          </cell>
          <cell r="BB326">
            <v>-317</v>
          </cell>
        </row>
        <row r="327">
          <cell r="A327">
            <v>318</v>
          </cell>
          <cell r="B327" t="str">
            <v>WELLFLEET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L327">
            <v>0</v>
          </cell>
          <cell r="M327" t="str">
            <v>--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Y327">
            <v>0</v>
          </cell>
          <cell r="Z327" t="str">
            <v>--</v>
          </cell>
          <cell r="AA327" t="e">
            <v>#VALUE!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L327">
            <v>0</v>
          </cell>
          <cell r="AM327" t="str">
            <v>--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Y327">
            <v>0</v>
          </cell>
          <cell r="AZ327" t="str">
            <v>--</v>
          </cell>
          <cell r="BB327">
            <v>-318</v>
          </cell>
        </row>
        <row r="328">
          <cell r="A328">
            <v>319</v>
          </cell>
          <cell r="B328" t="str">
            <v>WENDELL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L328">
            <v>0</v>
          </cell>
          <cell r="M328" t="str">
            <v>--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Y328">
            <v>0</v>
          </cell>
          <cell r="Z328" t="str">
            <v>--</v>
          </cell>
          <cell r="AA328" t="e">
            <v>#VALUE!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L328">
            <v>0</v>
          </cell>
          <cell r="AM328" t="str">
            <v>--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Y328">
            <v>0</v>
          </cell>
          <cell r="AZ328" t="str">
            <v>--</v>
          </cell>
          <cell r="BB328">
            <v>-319</v>
          </cell>
        </row>
        <row r="329">
          <cell r="A329">
            <v>320</v>
          </cell>
          <cell r="B329" t="str">
            <v>WENHAM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L329">
            <v>0</v>
          </cell>
          <cell r="M329" t="str">
            <v>--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Y329">
            <v>0</v>
          </cell>
          <cell r="Z329" t="str">
            <v>--</v>
          </cell>
          <cell r="AA329" t="e">
            <v>#VALUE!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L329">
            <v>0</v>
          </cell>
          <cell r="AM329" t="str">
            <v>--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Y329">
            <v>0</v>
          </cell>
          <cell r="AZ329" t="str">
            <v>--</v>
          </cell>
          <cell r="BB329">
            <v>-320</v>
          </cell>
        </row>
        <row r="330">
          <cell r="A330">
            <v>321</v>
          </cell>
          <cell r="B330" t="str">
            <v>WESTBOROUGH</v>
          </cell>
          <cell r="C330">
            <v>5.9343569575767718</v>
          </cell>
          <cell r="D330">
            <v>5</v>
          </cell>
          <cell r="E330">
            <v>6</v>
          </cell>
          <cell r="F330">
            <v>0</v>
          </cell>
          <cell r="G330">
            <v>0</v>
          </cell>
          <cell r="L330">
            <v>1</v>
          </cell>
          <cell r="M330">
            <v>19.999999999999996</v>
          </cell>
          <cell r="P330">
            <v>82325</v>
          </cell>
          <cell r="Q330">
            <v>72410</v>
          </cell>
          <cell r="R330">
            <v>83847</v>
          </cell>
          <cell r="S330">
            <v>0</v>
          </cell>
          <cell r="T330">
            <v>0</v>
          </cell>
          <cell r="Y330">
            <v>11437</v>
          </cell>
          <cell r="Z330">
            <v>15.794779726557096</v>
          </cell>
          <cell r="AA330">
            <v>-4.2052202734429009</v>
          </cell>
          <cell r="AC330">
            <v>5015.6965026777052</v>
          </cell>
          <cell r="AD330">
            <v>4465</v>
          </cell>
          <cell r="AE330">
            <v>6280.6509118440008</v>
          </cell>
          <cell r="AF330">
            <v>0</v>
          </cell>
          <cell r="AG330">
            <v>0</v>
          </cell>
          <cell r="AL330">
            <v>1815.6509118440008</v>
          </cell>
          <cell r="AM330">
            <v>40.664074173437868</v>
          </cell>
          <cell r="AP330">
            <v>77309.303497322297</v>
          </cell>
          <cell r="AQ330">
            <v>67945</v>
          </cell>
          <cell r="AR330">
            <v>77566.349088155999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Y330">
            <v>9621.3490881559992</v>
          </cell>
          <cell r="AZ330">
            <v>14.160496119149313</v>
          </cell>
          <cell r="BB330">
            <v>-321</v>
          </cell>
        </row>
        <row r="331">
          <cell r="A331">
            <v>322</v>
          </cell>
          <cell r="B331" t="str">
            <v>WEST BOYLSTON</v>
          </cell>
          <cell r="C331">
            <v>20.651006711409394</v>
          </cell>
          <cell r="D331">
            <v>19</v>
          </cell>
          <cell r="E331">
            <v>22</v>
          </cell>
          <cell r="F331">
            <v>0</v>
          </cell>
          <cell r="G331">
            <v>0</v>
          </cell>
          <cell r="L331">
            <v>3</v>
          </cell>
          <cell r="M331">
            <v>15.789473684210531</v>
          </cell>
          <cell r="P331">
            <v>311342</v>
          </cell>
          <cell r="Q331">
            <v>304149</v>
          </cell>
          <cell r="R331">
            <v>327580</v>
          </cell>
          <cell r="S331">
            <v>0</v>
          </cell>
          <cell r="T331">
            <v>0</v>
          </cell>
          <cell r="Y331">
            <v>23431</v>
          </cell>
          <cell r="Z331">
            <v>7.7037899187569314</v>
          </cell>
          <cell r="AA331">
            <v>-8.0856837654535987</v>
          </cell>
          <cell r="AC331">
            <v>77829.020056880719</v>
          </cell>
          <cell r="AD331">
            <v>16967</v>
          </cell>
          <cell r="AE331">
            <v>33623.435568462817</v>
          </cell>
          <cell r="AF331">
            <v>0</v>
          </cell>
          <cell r="AG331">
            <v>0</v>
          </cell>
          <cell r="AL331">
            <v>16656.435568462817</v>
          </cell>
          <cell r="AM331">
            <v>98.169597268007408</v>
          </cell>
          <cell r="AP331">
            <v>233512.97994311928</v>
          </cell>
          <cell r="AQ331">
            <v>287182</v>
          </cell>
          <cell r="AR331">
            <v>293956.56443153718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Y331">
            <v>6774.5644315371756</v>
          </cell>
          <cell r="AZ331">
            <v>2.3589794734827363</v>
          </cell>
          <cell r="BB331">
            <v>-322</v>
          </cell>
        </row>
        <row r="332">
          <cell r="A332">
            <v>323</v>
          </cell>
          <cell r="B332" t="str">
            <v>WEST BRIDGEWATER</v>
          </cell>
          <cell r="C332">
            <v>1</v>
          </cell>
          <cell r="D332">
            <v>1</v>
          </cell>
          <cell r="E332">
            <v>1</v>
          </cell>
          <cell r="F332">
            <v>0</v>
          </cell>
          <cell r="G332">
            <v>0</v>
          </cell>
          <cell r="L332">
            <v>0</v>
          </cell>
          <cell r="M332">
            <v>0</v>
          </cell>
          <cell r="P332">
            <v>11177</v>
          </cell>
          <cell r="Q332">
            <v>10826</v>
          </cell>
          <cell r="R332">
            <v>11204</v>
          </cell>
          <cell r="S332">
            <v>0</v>
          </cell>
          <cell r="T332">
            <v>0</v>
          </cell>
          <cell r="Y332">
            <v>378</v>
          </cell>
          <cell r="Z332">
            <v>3.4915943099944613</v>
          </cell>
          <cell r="AA332">
            <v>3.4915943099944613</v>
          </cell>
          <cell r="AC332">
            <v>1183.5495151080686</v>
          </cell>
          <cell r="AD332">
            <v>893</v>
          </cell>
          <cell r="AE332">
            <v>918.84873470081698</v>
          </cell>
          <cell r="AF332">
            <v>0</v>
          </cell>
          <cell r="AG332">
            <v>0</v>
          </cell>
          <cell r="AL332">
            <v>25.848734700816976</v>
          </cell>
          <cell r="AM332">
            <v>2.8945951512673096</v>
          </cell>
          <cell r="AP332">
            <v>9993.4504848919314</v>
          </cell>
          <cell r="AQ332">
            <v>9933</v>
          </cell>
          <cell r="AR332">
            <v>10285.151265299182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Y332">
            <v>352.15126529918234</v>
          </cell>
          <cell r="AZ332">
            <v>3.5452659347546822</v>
          </cell>
          <cell r="BB332">
            <v>-323</v>
          </cell>
        </row>
        <row r="333">
          <cell r="A333">
            <v>324</v>
          </cell>
          <cell r="B333" t="str">
            <v>WEST BROOKFIELD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L333">
            <v>0</v>
          </cell>
          <cell r="M333" t="str">
            <v>--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Y333">
            <v>0</v>
          </cell>
          <cell r="Z333" t="str">
            <v>--</v>
          </cell>
          <cell r="AA333" t="e">
            <v>#VALUE!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L333">
            <v>0</v>
          </cell>
          <cell r="AM333" t="str">
            <v>--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Y333">
            <v>0</v>
          </cell>
          <cell r="AZ333" t="str">
            <v>--</v>
          </cell>
          <cell r="BB333">
            <v>-324</v>
          </cell>
        </row>
        <row r="334">
          <cell r="A334">
            <v>325</v>
          </cell>
          <cell r="B334" t="str">
            <v>WESTFIELD</v>
          </cell>
          <cell r="C334">
            <v>16</v>
          </cell>
          <cell r="D334">
            <v>11</v>
          </cell>
          <cell r="E334">
            <v>15</v>
          </cell>
          <cell r="F334">
            <v>0</v>
          </cell>
          <cell r="G334">
            <v>0</v>
          </cell>
          <cell r="L334">
            <v>4</v>
          </cell>
          <cell r="M334">
            <v>36.363636363636353</v>
          </cell>
          <cell r="P334">
            <v>184167</v>
          </cell>
          <cell r="Q334">
            <v>120371</v>
          </cell>
          <cell r="R334">
            <v>175394</v>
          </cell>
          <cell r="S334">
            <v>0</v>
          </cell>
          <cell r="T334">
            <v>0</v>
          </cell>
          <cell r="Y334">
            <v>55023</v>
          </cell>
          <cell r="Z334">
            <v>45.711176280000984</v>
          </cell>
          <cell r="AA334">
            <v>9.3475399163646316</v>
          </cell>
          <cell r="AC334">
            <v>63351.488898134725</v>
          </cell>
          <cell r="AD334">
            <v>9823</v>
          </cell>
          <cell r="AE334">
            <v>13347</v>
          </cell>
          <cell r="AF334">
            <v>0</v>
          </cell>
          <cell r="AG334">
            <v>0</v>
          </cell>
          <cell r="AL334">
            <v>3524</v>
          </cell>
          <cell r="AM334">
            <v>35.874987274763306</v>
          </cell>
          <cell r="AP334">
            <v>120815.51110186527</v>
          </cell>
          <cell r="AQ334">
            <v>110548</v>
          </cell>
          <cell r="AR334">
            <v>162047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Y334">
            <v>51499</v>
          </cell>
          <cell r="AZ334">
            <v>46.585193761985757</v>
          </cell>
          <cell r="BB334">
            <v>-325</v>
          </cell>
        </row>
        <row r="335">
          <cell r="A335">
            <v>326</v>
          </cell>
          <cell r="B335" t="str">
            <v>WESTFORD</v>
          </cell>
          <cell r="C335">
            <v>11.113793103448277</v>
          </cell>
          <cell r="D335">
            <v>11</v>
          </cell>
          <cell r="E335">
            <v>9</v>
          </cell>
          <cell r="F335">
            <v>0</v>
          </cell>
          <cell r="G335">
            <v>0</v>
          </cell>
          <cell r="L335">
            <v>-2</v>
          </cell>
          <cell r="M335">
            <v>-18.181818181818176</v>
          </cell>
          <cell r="P335">
            <v>140929</v>
          </cell>
          <cell r="Q335">
            <v>140704</v>
          </cell>
          <cell r="R335">
            <v>118017</v>
          </cell>
          <cell r="S335">
            <v>0</v>
          </cell>
          <cell r="T335">
            <v>0</v>
          </cell>
          <cell r="Y335">
            <v>-22687</v>
          </cell>
          <cell r="Z335">
            <v>-16.123919717989544</v>
          </cell>
          <cell r="AA335">
            <v>2.0578984638286322</v>
          </cell>
          <cell r="AC335">
            <v>22765.605084360603</v>
          </cell>
          <cell r="AD335">
            <v>9823</v>
          </cell>
          <cell r="AE335">
            <v>7974</v>
          </cell>
          <cell r="AF335">
            <v>0</v>
          </cell>
          <cell r="AG335">
            <v>0</v>
          </cell>
          <cell r="AL335">
            <v>-1849</v>
          </cell>
          <cell r="AM335">
            <v>-18.82317011096406</v>
          </cell>
          <cell r="AP335">
            <v>118163.39491563939</v>
          </cell>
          <cell r="AQ335">
            <v>130881</v>
          </cell>
          <cell r="AR335">
            <v>110043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Y335">
            <v>-20838</v>
          </cell>
          <cell r="AZ335">
            <v>-15.92133311939854</v>
          </cell>
          <cell r="BB335">
            <v>-326</v>
          </cell>
        </row>
        <row r="336">
          <cell r="A336">
            <v>327</v>
          </cell>
          <cell r="B336" t="str">
            <v>WESTHAMPTON</v>
          </cell>
          <cell r="C336">
            <v>5.3910355855748344</v>
          </cell>
          <cell r="D336">
            <v>5</v>
          </cell>
          <cell r="E336">
            <v>6</v>
          </cell>
          <cell r="F336">
            <v>0</v>
          </cell>
          <cell r="G336">
            <v>0</v>
          </cell>
          <cell r="L336">
            <v>1</v>
          </cell>
          <cell r="M336">
            <v>19.999999999999996</v>
          </cell>
          <cell r="P336">
            <v>72641</v>
          </cell>
          <cell r="Q336">
            <v>68640</v>
          </cell>
          <cell r="R336">
            <v>90330</v>
          </cell>
          <cell r="S336">
            <v>0</v>
          </cell>
          <cell r="T336">
            <v>0</v>
          </cell>
          <cell r="Y336">
            <v>21690</v>
          </cell>
          <cell r="Z336">
            <v>31.599650349650354</v>
          </cell>
          <cell r="AA336">
            <v>11.599650349650357</v>
          </cell>
          <cell r="AC336">
            <v>21778.022672223542</v>
          </cell>
          <cell r="AD336">
            <v>4465</v>
          </cell>
          <cell r="AE336">
            <v>20911.279405535999</v>
          </cell>
          <cell r="AF336">
            <v>0</v>
          </cell>
          <cell r="AG336">
            <v>0</v>
          </cell>
          <cell r="AL336">
            <v>16446.279405535999</v>
          </cell>
          <cell r="AM336">
            <v>368.3377246480627</v>
          </cell>
          <cell r="AP336">
            <v>50862.977327776462</v>
          </cell>
          <cell r="AQ336">
            <v>64175</v>
          </cell>
          <cell r="AR336">
            <v>69418.720594464001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Y336">
            <v>5243.7205944640009</v>
          </cell>
          <cell r="AZ336">
            <v>8.1709709302127074</v>
          </cell>
          <cell r="BB336">
            <v>-327</v>
          </cell>
        </row>
        <row r="337">
          <cell r="A337">
            <v>328</v>
          </cell>
          <cell r="B337" t="str">
            <v>WESTMINSTER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L337">
            <v>0</v>
          </cell>
          <cell r="M337" t="str">
            <v>--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Y337">
            <v>0</v>
          </cell>
          <cell r="Z337" t="str">
            <v>--</v>
          </cell>
          <cell r="AA337" t="e">
            <v>#VALUE!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L337">
            <v>0</v>
          </cell>
          <cell r="AM337" t="str">
            <v>--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Y337">
            <v>0</v>
          </cell>
          <cell r="AZ337" t="str">
            <v>--</v>
          </cell>
          <cell r="BB337">
            <v>-328</v>
          </cell>
        </row>
        <row r="338">
          <cell r="A338">
            <v>329</v>
          </cell>
          <cell r="B338" t="str">
            <v>WEST NEWBURY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L338">
            <v>0</v>
          </cell>
          <cell r="M338" t="str">
            <v>--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Y338">
            <v>0</v>
          </cell>
          <cell r="Z338" t="str">
            <v>--</v>
          </cell>
          <cell r="AA338" t="e">
            <v>#VALUE!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L338">
            <v>0</v>
          </cell>
          <cell r="AM338" t="str">
            <v>--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Y338">
            <v>0</v>
          </cell>
          <cell r="AZ338" t="str">
            <v>--</v>
          </cell>
          <cell r="BB338">
            <v>-329</v>
          </cell>
        </row>
        <row r="339">
          <cell r="A339">
            <v>330</v>
          </cell>
          <cell r="B339" t="str">
            <v>WESTON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L339">
            <v>0</v>
          </cell>
          <cell r="M339" t="str">
            <v>--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Y339">
            <v>0</v>
          </cell>
          <cell r="Z339" t="str">
            <v>--</v>
          </cell>
          <cell r="AA339" t="e">
            <v>#VALUE!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L339">
            <v>0</v>
          </cell>
          <cell r="AM339" t="str">
            <v>--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Y339">
            <v>0</v>
          </cell>
          <cell r="AZ339" t="str">
            <v>--</v>
          </cell>
          <cell r="BB339">
            <v>-330</v>
          </cell>
        </row>
        <row r="340">
          <cell r="A340">
            <v>331</v>
          </cell>
          <cell r="B340" t="str">
            <v>WESTPORT</v>
          </cell>
          <cell r="C340">
            <v>6.5</v>
          </cell>
          <cell r="D340">
            <v>7</v>
          </cell>
          <cell r="E340">
            <v>8</v>
          </cell>
          <cell r="F340">
            <v>0</v>
          </cell>
          <cell r="G340">
            <v>0</v>
          </cell>
          <cell r="L340">
            <v>1</v>
          </cell>
          <cell r="M340">
            <v>14.285714285714279</v>
          </cell>
          <cell r="P340">
            <v>80724</v>
          </cell>
          <cell r="Q340">
            <v>83011</v>
          </cell>
          <cell r="R340">
            <v>99303</v>
          </cell>
          <cell r="S340">
            <v>0</v>
          </cell>
          <cell r="T340">
            <v>0</v>
          </cell>
          <cell r="Y340">
            <v>16292</v>
          </cell>
          <cell r="Z340">
            <v>19.626314584814054</v>
          </cell>
          <cell r="AA340">
            <v>5.3406002990997745</v>
          </cell>
          <cell r="AC340">
            <v>20191.897673746302</v>
          </cell>
          <cell r="AD340">
            <v>7773.733415670803</v>
          </cell>
          <cell r="AE340">
            <v>23645.426752733078</v>
          </cell>
          <cell r="AF340">
            <v>0</v>
          </cell>
          <cell r="AG340">
            <v>0</v>
          </cell>
          <cell r="AL340">
            <v>15871.693337062276</v>
          </cell>
          <cell r="AM340">
            <v>204.170795271511</v>
          </cell>
          <cell r="AP340">
            <v>60532.102326253698</v>
          </cell>
          <cell r="AQ340">
            <v>75237.266584329191</v>
          </cell>
          <cell r="AR340">
            <v>75657.573247266919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Y340">
            <v>420.30666293772811</v>
          </cell>
          <cell r="AZ340">
            <v>0.55864159082206211</v>
          </cell>
          <cell r="BB340">
            <v>-331</v>
          </cell>
        </row>
        <row r="341">
          <cell r="A341">
            <v>332</v>
          </cell>
          <cell r="B341" t="str">
            <v>WEST SPRINGFIELD</v>
          </cell>
          <cell r="C341">
            <v>46.555287135824045</v>
          </cell>
          <cell r="D341">
            <v>58</v>
          </cell>
          <cell r="E341">
            <v>69</v>
          </cell>
          <cell r="F341">
            <v>0</v>
          </cell>
          <cell r="G341">
            <v>0</v>
          </cell>
          <cell r="L341">
            <v>11</v>
          </cell>
          <cell r="M341">
            <v>18.965517241379317</v>
          </cell>
          <cell r="P341">
            <v>573419</v>
          </cell>
          <cell r="Q341">
            <v>765682</v>
          </cell>
          <cell r="R341">
            <v>918902</v>
          </cell>
          <cell r="S341">
            <v>0</v>
          </cell>
          <cell r="T341">
            <v>0</v>
          </cell>
          <cell r="Y341">
            <v>153220</v>
          </cell>
          <cell r="Z341">
            <v>20.010918370811904</v>
          </cell>
          <cell r="AA341">
            <v>1.0454011294325873</v>
          </cell>
          <cell r="AC341">
            <v>40237</v>
          </cell>
          <cell r="AD341">
            <v>201504.04603493371</v>
          </cell>
          <cell r="AE341">
            <v>371893.55959354463</v>
          </cell>
          <cell r="AF341">
            <v>0</v>
          </cell>
          <cell r="AG341">
            <v>0</v>
          </cell>
          <cell r="AL341">
            <v>170389.51355861092</v>
          </cell>
          <cell r="AM341">
            <v>84.558854728441219</v>
          </cell>
          <cell r="AP341">
            <v>533182</v>
          </cell>
          <cell r="AQ341">
            <v>564177.95396506623</v>
          </cell>
          <cell r="AR341">
            <v>547008.44040645543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Y341">
            <v>-17169.513558610808</v>
          </cell>
          <cell r="AZ341">
            <v>-3.0432797733308647</v>
          </cell>
          <cell r="BB341">
            <v>-332</v>
          </cell>
        </row>
        <row r="342">
          <cell r="A342">
            <v>333</v>
          </cell>
          <cell r="B342" t="str">
            <v>WEST STOCKBRIDGE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L342">
            <v>0</v>
          </cell>
          <cell r="M342" t="str">
            <v>--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Y342">
            <v>0</v>
          </cell>
          <cell r="Z342" t="str">
            <v>--</v>
          </cell>
          <cell r="AA342" t="e">
            <v>#VALUE!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L342">
            <v>0</v>
          </cell>
          <cell r="AM342" t="str">
            <v>--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Y342">
            <v>0</v>
          </cell>
          <cell r="AZ342" t="str">
            <v>--</v>
          </cell>
          <cell r="BB342">
            <v>-333</v>
          </cell>
        </row>
        <row r="343">
          <cell r="A343">
            <v>334</v>
          </cell>
          <cell r="B343" t="str">
            <v>WEST TISBURY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L343">
            <v>0</v>
          </cell>
          <cell r="M343" t="str">
            <v>--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Y343">
            <v>0</v>
          </cell>
          <cell r="Z343" t="str">
            <v>--</v>
          </cell>
          <cell r="AA343" t="e">
            <v>#VALUE!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0</v>
          </cell>
          <cell r="AL343">
            <v>0</v>
          </cell>
          <cell r="AM343" t="str">
            <v>--</v>
          </cell>
          <cell r="AP343">
            <v>0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  <cell r="AU343">
            <v>0</v>
          </cell>
          <cell r="AV343">
            <v>0</v>
          </cell>
          <cell r="AW343">
            <v>0</v>
          </cell>
          <cell r="AY343">
            <v>0</v>
          </cell>
          <cell r="AZ343" t="str">
            <v>--</v>
          </cell>
          <cell r="BB343">
            <v>-334</v>
          </cell>
        </row>
        <row r="344">
          <cell r="A344">
            <v>335</v>
          </cell>
          <cell r="B344" t="str">
            <v>WESTWOOD</v>
          </cell>
          <cell r="C344">
            <v>1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L344">
            <v>0</v>
          </cell>
          <cell r="M344" t="str">
            <v>--</v>
          </cell>
          <cell r="P344">
            <v>14758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Y344">
            <v>0</v>
          </cell>
          <cell r="Z344" t="str">
            <v>--</v>
          </cell>
          <cell r="AA344" t="e">
            <v>#VALUE!</v>
          </cell>
          <cell r="AC344">
            <v>1732.9423472442822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L344">
            <v>0</v>
          </cell>
          <cell r="AM344" t="str">
            <v>--</v>
          </cell>
          <cell r="AP344">
            <v>13025.057652755717</v>
          </cell>
          <cell r="AQ344">
            <v>0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Y344">
            <v>0</v>
          </cell>
          <cell r="AZ344" t="str">
            <v>--</v>
          </cell>
          <cell r="BB344">
            <v>-335</v>
          </cell>
        </row>
        <row r="345">
          <cell r="A345">
            <v>336</v>
          </cell>
          <cell r="B345" t="str">
            <v>WEYMOUTH</v>
          </cell>
          <cell r="C345">
            <v>98.212837837837824</v>
          </cell>
          <cell r="D345">
            <v>105</v>
          </cell>
          <cell r="E345">
            <v>110</v>
          </cell>
          <cell r="F345">
            <v>0</v>
          </cell>
          <cell r="G345">
            <v>0</v>
          </cell>
          <cell r="L345">
            <v>5</v>
          </cell>
          <cell r="M345">
            <v>4.7619047619047672</v>
          </cell>
          <cell r="P345">
            <v>1137895</v>
          </cell>
          <cell r="Q345">
            <v>1191342</v>
          </cell>
          <cell r="R345">
            <v>1256320</v>
          </cell>
          <cell r="S345">
            <v>0</v>
          </cell>
          <cell r="T345">
            <v>0</v>
          </cell>
          <cell r="Y345">
            <v>64978</v>
          </cell>
          <cell r="Z345">
            <v>5.4541852801294644</v>
          </cell>
          <cell r="AA345">
            <v>0.69228051822469716</v>
          </cell>
          <cell r="AC345">
            <v>253313.27572377693</v>
          </cell>
          <cell r="AD345">
            <v>132999.825407692</v>
          </cell>
          <cell r="AE345">
            <v>201499.56315698742</v>
          </cell>
          <cell r="AF345">
            <v>0</v>
          </cell>
          <cell r="AG345">
            <v>0</v>
          </cell>
          <cell r="AL345">
            <v>68499.737749295426</v>
          </cell>
          <cell r="AM345">
            <v>51.503629827572503</v>
          </cell>
          <cell r="AP345">
            <v>884581.7242762231</v>
          </cell>
          <cell r="AQ345">
            <v>1058342.174592308</v>
          </cell>
          <cell r="AR345">
            <v>1054820.4368430125</v>
          </cell>
          <cell r="AS345">
            <v>0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Y345">
            <v>-3521.737749295542</v>
          </cell>
          <cell r="AZ345">
            <v>-0.33275984212309817</v>
          </cell>
          <cell r="BB345">
            <v>-336</v>
          </cell>
        </row>
        <row r="346">
          <cell r="A346">
            <v>337</v>
          </cell>
          <cell r="B346" t="str">
            <v>WHATELY</v>
          </cell>
          <cell r="C346">
            <v>1</v>
          </cell>
          <cell r="D346">
            <v>0</v>
          </cell>
          <cell r="E346">
            <v>1</v>
          </cell>
          <cell r="F346">
            <v>0</v>
          </cell>
          <cell r="G346">
            <v>0</v>
          </cell>
          <cell r="L346">
            <v>1</v>
          </cell>
          <cell r="M346" t="e">
            <v>#DIV/0!</v>
          </cell>
          <cell r="P346">
            <v>17612</v>
          </cell>
          <cell r="Q346">
            <v>0</v>
          </cell>
          <cell r="R346">
            <v>18774</v>
          </cell>
          <cell r="S346">
            <v>0</v>
          </cell>
          <cell r="T346">
            <v>0</v>
          </cell>
          <cell r="Y346">
            <v>18774</v>
          </cell>
          <cell r="Z346" t="e">
            <v>#DIV/0!</v>
          </cell>
          <cell r="AA346" t="e">
            <v>#DIV/0!</v>
          </cell>
          <cell r="AC346">
            <v>893</v>
          </cell>
          <cell r="AD346">
            <v>0</v>
          </cell>
          <cell r="AE346">
            <v>2005.4529526796032</v>
          </cell>
          <cell r="AF346">
            <v>0</v>
          </cell>
          <cell r="AG346">
            <v>0</v>
          </cell>
          <cell r="AL346">
            <v>2005.4529526796032</v>
          </cell>
          <cell r="AM346" t="e">
            <v>#DIV/0!</v>
          </cell>
          <cell r="AP346">
            <v>16719</v>
          </cell>
          <cell r="AQ346">
            <v>0</v>
          </cell>
          <cell r="AR346">
            <v>16768.547047320397</v>
          </cell>
          <cell r="AS346">
            <v>0</v>
          </cell>
          <cell r="AT346">
            <v>0</v>
          </cell>
          <cell r="AU346">
            <v>0</v>
          </cell>
          <cell r="AV346">
            <v>0</v>
          </cell>
          <cell r="AW346">
            <v>0</v>
          </cell>
          <cell r="AY346">
            <v>16768.547047320397</v>
          </cell>
          <cell r="AZ346" t="e">
            <v>#DIV/0!</v>
          </cell>
          <cell r="BB346">
            <v>-337</v>
          </cell>
        </row>
        <row r="347">
          <cell r="A347">
            <v>338</v>
          </cell>
          <cell r="B347" t="str">
            <v>WHITMAN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L347">
            <v>0</v>
          </cell>
          <cell r="M347" t="str">
            <v>--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Y347">
            <v>0</v>
          </cell>
          <cell r="Z347" t="str">
            <v>--</v>
          </cell>
          <cell r="AA347" t="e">
            <v>#VALUE!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L347">
            <v>0</v>
          </cell>
          <cell r="AM347" t="str">
            <v>--</v>
          </cell>
          <cell r="AP347">
            <v>0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Y347">
            <v>0</v>
          </cell>
          <cell r="AZ347" t="str">
            <v>--</v>
          </cell>
          <cell r="BB347">
            <v>-338</v>
          </cell>
        </row>
        <row r="348">
          <cell r="A348">
            <v>339</v>
          </cell>
          <cell r="B348" t="str">
            <v>WILBRAHAM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L348">
            <v>0</v>
          </cell>
          <cell r="M348" t="str">
            <v>--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Y348">
            <v>0</v>
          </cell>
          <cell r="Z348" t="str">
            <v>--</v>
          </cell>
          <cell r="AA348" t="e">
            <v>#VALUE!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L348">
            <v>0</v>
          </cell>
          <cell r="AM348" t="str">
            <v>--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  <cell r="AU348">
            <v>0</v>
          </cell>
          <cell r="AV348">
            <v>0</v>
          </cell>
          <cell r="AW348">
            <v>0</v>
          </cell>
          <cell r="AY348">
            <v>0</v>
          </cell>
          <cell r="AZ348" t="str">
            <v>--</v>
          </cell>
          <cell r="BB348">
            <v>-339</v>
          </cell>
        </row>
        <row r="349">
          <cell r="A349">
            <v>340</v>
          </cell>
          <cell r="B349" t="str">
            <v>WILLIAMSBURG</v>
          </cell>
          <cell r="C349">
            <v>17</v>
          </cell>
          <cell r="D349">
            <v>19</v>
          </cell>
          <cell r="E349">
            <v>16</v>
          </cell>
          <cell r="F349">
            <v>0</v>
          </cell>
          <cell r="G349">
            <v>0</v>
          </cell>
          <cell r="L349">
            <v>-3</v>
          </cell>
          <cell r="M349">
            <v>-15.789473684210531</v>
          </cell>
          <cell r="P349">
            <v>230741</v>
          </cell>
          <cell r="Q349">
            <v>260109.41812195349</v>
          </cell>
          <cell r="R349">
            <v>233115</v>
          </cell>
          <cell r="S349">
            <v>0</v>
          </cell>
          <cell r="T349">
            <v>0</v>
          </cell>
          <cell r="Y349">
            <v>-26994.418121953495</v>
          </cell>
          <cell r="Z349">
            <v>-10.378100999517459</v>
          </cell>
          <cell r="AA349">
            <v>5.4113726846930721</v>
          </cell>
          <cell r="AC349">
            <v>65435.483184337631</v>
          </cell>
          <cell r="AD349">
            <v>39818.289314092763</v>
          </cell>
          <cell r="AE349">
            <v>17415.696898798851</v>
          </cell>
          <cell r="AF349">
            <v>0</v>
          </cell>
          <cell r="AG349">
            <v>0</v>
          </cell>
          <cell r="AL349">
            <v>-22402.592415293911</v>
          </cell>
          <cell r="AM349">
            <v>-56.262066505617135</v>
          </cell>
          <cell r="AP349">
            <v>165305.51681566238</v>
          </cell>
          <cell r="AQ349">
            <v>220291.12880786072</v>
          </cell>
          <cell r="AR349">
            <v>215699.30310120113</v>
          </cell>
          <cell r="AS349">
            <v>0</v>
          </cell>
          <cell r="AT349">
            <v>0</v>
          </cell>
          <cell r="AU349">
            <v>0</v>
          </cell>
          <cell r="AV349">
            <v>0</v>
          </cell>
          <cell r="AW349">
            <v>0</v>
          </cell>
          <cell r="AY349">
            <v>-4591.8257066595834</v>
          </cell>
          <cell r="AZ349">
            <v>-2.0844351433981667</v>
          </cell>
          <cell r="BB349">
            <v>-340</v>
          </cell>
        </row>
        <row r="350">
          <cell r="A350">
            <v>341</v>
          </cell>
          <cell r="B350" t="str">
            <v>WILLIAMSTOWN</v>
          </cell>
          <cell r="C350">
            <v>2.9730639730639732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L350">
            <v>0</v>
          </cell>
          <cell r="M350" t="str">
            <v>--</v>
          </cell>
          <cell r="P350">
            <v>44840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Y350">
            <v>0</v>
          </cell>
          <cell r="Z350" t="str">
            <v>--</v>
          </cell>
          <cell r="AA350" t="e">
            <v>#VALUE!</v>
          </cell>
          <cell r="AC350">
            <v>43240.534088853892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L350">
            <v>0</v>
          </cell>
          <cell r="AM350" t="str">
            <v>--</v>
          </cell>
          <cell r="AP350">
            <v>1599.4659111461078</v>
          </cell>
          <cell r="AQ350">
            <v>0</v>
          </cell>
          <cell r="AR350">
            <v>0</v>
          </cell>
          <cell r="AS350">
            <v>0</v>
          </cell>
          <cell r="AT350">
            <v>0</v>
          </cell>
          <cell r="AU350">
            <v>0</v>
          </cell>
          <cell r="AV350">
            <v>0</v>
          </cell>
          <cell r="AW350">
            <v>0</v>
          </cell>
          <cell r="AY350">
            <v>0</v>
          </cell>
          <cell r="AZ350" t="str">
            <v>--</v>
          </cell>
          <cell r="BB350">
            <v>-341</v>
          </cell>
        </row>
        <row r="351">
          <cell r="A351">
            <v>342</v>
          </cell>
          <cell r="B351" t="str">
            <v>WILMINGTON</v>
          </cell>
          <cell r="C351">
            <v>8.4953465015065284</v>
          </cell>
          <cell r="D351">
            <v>8</v>
          </cell>
          <cell r="E351">
            <v>8</v>
          </cell>
          <cell r="F351">
            <v>0</v>
          </cell>
          <cell r="G351">
            <v>0</v>
          </cell>
          <cell r="L351">
            <v>0</v>
          </cell>
          <cell r="M351">
            <v>0</v>
          </cell>
          <cell r="P351">
            <v>124412</v>
          </cell>
          <cell r="Q351">
            <v>112747</v>
          </cell>
          <cell r="R351">
            <v>118319</v>
          </cell>
          <cell r="S351">
            <v>0</v>
          </cell>
          <cell r="T351">
            <v>0</v>
          </cell>
          <cell r="Y351">
            <v>5572</v>
          </cell>
          <cell r="Z351">
            <v>4.9420383690918612</v>
          </cell>
          <cell r="AA351">
            <v>4.9420383690918612</v>
          </cell>
          <cell r="AC351">
            <v>24353.018863837617</v>
          </cell>
          <cell r="AD351">
            <v>7144</v>
          </cell>
          <cell r="AE351">
            <v>7118</v>
          </cell>
          <cell r="AF351">
            <v>0</v>
          </cell>
          <cell r="AG351">
            <v>0</v>
          </cell>
          <cell r="AL351">
            <v>-26</v>
          </cell>
          <cell r="AM351">
            <v>-0.36394176931691113</v>
          </cell>
          <cell r="AP351">
            <v>100058.98113616239</v>
          </cell>
          <cell r="AQ351">
            <v>105603</v>
          </cell>
          <cell r="AR351">
            <v>111201</v>
          </cell>
          <cell r="AS351">
            <v>0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  <cell r="AY351">
            <v>5598</v>
          </cell>
          <cell r="AZ351">
            <v>5.3009857674497951</v>
          </cell>
          <cell r="BB351">
            <v>-342</v>
          </cell>
        </row>
        <row r="352">
          <cell r="A352">
            <v>343</v>
          </cell>
          <cell r="B352" t="str">
            <v>WINCHENDON</v>
          </cell>
          <cell r="C352">
            <v>34.258278145695364</v>
          </cell>
          <cell r="D352">
            <v>46</v>
          </cell>
          <cell r="E352">
            <v>43</v>
          </cell>
          <cell r="F352">
            <v>0</v>
          </cell>
          <cell r="G352">
            <v>0</v>
          </cell>
          <cell r="L352">
            <v>-3</v>
          </cell>
          <cell r="M352">
            <v>-6.5217391304347778</v>
          </cell>
          <cell r="P352">
            <v>407213</v>
          </cell>
          <cell r="Q352">
            <v>545330</v>
          </cell>
          <cell r="R352">
            <v>514194</v>
          </cell>
          <cell r="S352">
            <v>0</v>
          </cell>
          <cell r="T352">
            <v>0</v>
          </cell>
          <cell r="Y352">
            <v>-31136</v>
          </cell>
          <cell r="Z352">
            <v>-5.7095703518970193</v>
          </cell>
          <cell r="AA352">
            <v>0.81216877853775848</v>
          </cell>
          <cell r="AC352">
            <v>123535.45044347298</v>
          </cell>
          <cell r="AD352">
            <v>145793.6761736272</v>
          </cell>
          <cell r="AE352">
            <v>132161.9343653078</v>
          </cell>
          <cell r="AF352">
            <v>0</v>
          </cell>
          <cell r="AG352">
            <v>0</v>
          </cell>
          <cell r="AL352">
            <v>-13631.741808319406</v>
          </cell>
          <cell r="AM352">
            <v>-9.3500226937725532</v>
          </cell>
          <cell r="AP352">
            <v>283677.54955652705</v>
          </cell>
          <cell r="AQ352">
            <v>399536.3238263728</v>
          </cell>
          <cell r="AR352">
            <v>382032.0656346922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0</v>
          </cell>
          <cell r="AY352">
            <v>-17504.258191680594</v>
          </cell>
          <cell r="AZ352">
            <v>-4.381143127123388</v>
          </cell>
          <cell r="BB352">
            <v>-343</v>
          </cell>
        </row>
        <row r="353">
          <cell r="A353">
            <v>344</v>
          </cell>
          <cell r="B353" t="str">
            <v>WINCHESTER</v>
          </cell>
          <cell r="C353">
            <v>4.0507006369426755</v>
          </cell>
          <cell r="D353">
            <v>0</v>
          </cell>
          <cell r="E353">
            <v>1</v>
          </cell>
          <cell r="F353">
            <v>0</v>
          </cell>
          <cell r="G353">
            <v>0</v>
          </cell>
          <cell r="L353">
            <v>1</v>
          </cell>
          <cell r="M353" t="e">
            <v>#DIV/0!</v>
          </cell>
          <cell r="P353">
            <v>51277</v>
          </cell>
          <cell r="Q353">
            <v>0</v>
          </cell>
          <cell r="R353">
            <v>13032</v>
          </cell>
          <cell r="S353">
            <v>0</v>
          </cell>
          <cell r="T353">
            <v>0</v>
          </cell>
          <cell r="Y353">
            <v>13032</v>
          </cell>
          <cell r="Z353" t="e">
            <v>#DIV/0!</v>
          </cell>
          <cell r="AA353" t="e">
            <v>#DIV/0!</v>
          </cell>
          <cell r="AC353">
            <v>49469.908740283638</v>
          </cell>
          <cell r="AD353">
            <v>0</v>
          </cell>
          <cell r="AE353">
            <v>893</v>
          </cell>
          <cell r="AF353">
            <v>0</v>
          </cell>
          <cell r="AG353">
            <v>0</v>
          </cell>
          <cell r="AL353">
            <v>893</v>
          </cell>
          <cell r="AM353" t="e">
            <v>#DIV/0!</v>
          </cell>
          <cell r="AP353">
            <v>1807.0912597163624</v>
          </cell>
          <cell r="AQ353">
            <v>0</v>
          </cell>
          <cell r="AR353">
            <v>12139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Y353">
            <v>12139</v>
          </cell>
          <cell r="AZ353" t="e">
            <v>#DIV/0!</v>
          </cell>
          <cell r="BB353">
            <v>-344</v>
          </cell>
        </row>
        <row r="354">
          <cell r="A354">
            <v>345</v>
          </cell>
          <cell r="B354" t="str">
            <v>WINDSOR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L354">
            <v>0</v>
          </cell>
          <cell r="M354" t="str">
            <v>--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Y354">
            <v>0</v>
          </cell>
          <cell r="Z354" t="str">
            <v>--</v>
          </cell>
          <cell r="AA354" t="e">
            <v>#VALUE!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L354">
            <v>0</v>
          </cell>
          <cell r="AM354" t="str">
            <v>--</v>
          </cell>
          <cell r="AP354">
            <v>0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  <cell r="AY354">
            <v>0</v>
          </cell>
          <cell r="AZ354" t="str">
            <v>--</v>
          </cell>
          <cell r="BB354">
            <v>-345</v>
          </cell>
        </row>
        <row r="355">
          <cell r="A355">
            <v>346</v>
          </cell>
          <cell r="B355" t="str">
            <v>WINTHROP</v>
          </cell>
          <cell r="C355">
            <v>16.601941747572816</v>
          </cell>
          <cell r="D355">
            <v>18</v>
          </cell>
          <cell r="E355">
            <v>17</v>
          </cell>
          <cell r="F355">
            <v>0</v>
          </cell>
          <cell r="G355">
            <v>0</v>
          </cell>
          <cell r="L355">
            <v>-1</v>
          </cell>
          <cell r="M355">
            <v>-5.555555555555558</v>
          </cell>
          <cell r="P355">
            <v>183986</v>
          </cell>
          <cell r="Q355">
            <v>215124</v>
          </cell>
          <cell r="R355">
            <v>198216</v>
          </cell>
          <cell r="S355">
            <v>0</v>
          </cell>
          <cell r="T355">
            <v>0</v>
          </cell>
          <cell r="Y355">
            <v>-16908</v>
          </cell>
          <cell r="Z355">
            <v>-7.8596530373180151</v>
          </cell>
          <cell r="AA355">
            <v>-2.3040974817624571</v>
          </cell>
          <cell r="AC355">
            <v>23816.498610591807</v>
          </cell>
          <cell r="AD355">
            <v>40034.268288691674</v>
          </cell>
          <cell r="AE355">
            <v>27527.570343508087</v>
          </cell>
          <cell r="AF355">
            <v>0</v>
          </cell>
          <cell r="AG355">
            <v>0</v>
          </cell>
          <cell r="AL355">
            <v>-12506.697945183587</v>
          </cell>
          <cell r="AM355">
            <v>-31.239981345472234</v>
          </cell>
          <cell r="AP355">
            <v>160169.50138940819</v>
          </cell>
          <cell r="AQ355">
            <v>175089.73171130833</v>
          </cell>
          <cell r="AR355">
            <v>170688.42965649191</v>
          </cell>
          <cell r="AS355">
            <v>0</v>
          </cell>
          <cell r="AT355">
            <v>0</v>
          </cell>
          <cell r="AU355">
            <v>0</v>
          </cell>
          <cell r="AV355">
            <v>0</v>
          </cell>
          <cell r="AW355">
            <v>0</v>
          </cell>
          <cell r="AY355">
            <v>-4401.3020548164204</v>
          </cell>
          <cell r="AZ355">
            <v>-2.5137408183784182</v>
          </cell>
          <cell r="BB355">
            <v>-346</v>
          </cell>
        </row>
        <row r="356">
          <cell r="A356">
            <v>347</v>
          </cell>
          <cell r="B356" t="str">
            <v>WOBURN</v>
          </cell>
          <cell r="C356">
            <v>15.302577052577053</v>
          </cell>
          <cell r="D356">
            <v>17</v>
          </cell>
          <cell r="E356">
            <v>14</v>
          </cell>
          <cell r="F356">
            <v>0</v>
          </cell>
          <cell r="G356">
            <v>0</v>
          </cell>
          <cell r="L356">
            <v>-3</v>
          </cell>
          <cell r="M356">
            <v>-17.647058823529417</v>
          </cell>
          <cell r="P356">
            <v>212116</v>
          </cell>
          <cell r="Q356">
            <v>252929</v>
          </cell>
          <cell r="R356">
            <v>207534</v>
          </cell>
          <cell r="S356">
            <v>0</v>
          </cell>
          <cell r="T356">
            <v>0</v>
          </cell>
          <cell r="Y356">
            <v>-45395</v>
          </cell>
          <cell r="Z356">
            <v>-17.947724460224013</v>
          </cell>
          <cell r="AA356">
            <v>-0.30066563669459612</v>
          </cell>
          <cell r="AC356">
            <v>73914.127916403086</v>
          </cell>
          <cell r="AD356">
            <v>46991.878651529827</v>
          </cell>
          <cell r="AE356">
            <v>12502</v>
          </cell>
          <cell r="AF356">
            <v>0</v>
          </cell>
          <cell r="AG356">
            <v>0</v>
          </cell>
          <cell r="AL356">
            <v>-34489.878651529827</v>
          </cell>
          <cell r="AM356">
            <v>-73.395402867995372</v>
          </cell>
          <cell r="AP356">
            <v>138201.87208359691</v>
          </cell>
          <cell r="AQ356">
            <v>205937.12134847016</v>
          </cell>
          <cell r="AR356">
            <v>195032</v>
          </cell>
          <cell r="AS356">
            <v>0</v>
          </cell>
          <cell r="AT356">
            <v>0</v>
          </cell>
          <cell r="AU356">
            <v>0</v>
          </cell>
          <cell r="AV356">
            <v>0</v>
          </cell>
          <cell r="AW356">
            <v>0</v>
          </cell>
          <cell r="AY356">
            <v>-10905.121348470158</v>
          </cell>
          <cell r="AZ356">
            <v>-5.2953645642241369</v>
          </cell>
          <cell r="BB356">
            <v>-347</v>
          </cell>
        </row>
        <row r="357">
          <cell r="A357">
            <v>348</v>
          </cell>
          <cell r="B357" t="str">
            <v>WORCESTER</v>
          </cell>
          <cell r="C357">
            <v>2002.8815045491854</v>
          </cell>
          <cell r="D357">
            <v>1996</v>
          </cell>
          <cell r="E357">
            <v>2055</v>
          </cell>
          <cell r="F357">
            <v>0</v>
          </cell>
          <cell r="G357">
            <v>0</v>
          </cell>
          <cell r="L357">
            <v>59</v>
          </cell>
          <cell r="M357">
            <v>2.9559118236472948</v>
          </cell>
          <cell r="P357">
            <v>24456630</v>
          </cell>
          <cell r="Q357">
            <v>24866852</v>
          </cell>
          <cell r="R357">
            <v>24184777</v>
          </cell>
          <cell r="S357">
            <v>0</v>
          </cell>
          <cell r="T357">
            <v>0</v>
          </cell>
          <cell r="Y357">
            <v>-682075</v>
          </cell>
          <cell r="Z357">
            <v>-2.7429085112984919</v>
          </cell>
          <cell r="AA357">
            <v>-5.6988203349457862</v>
          </cell>
          <cell r="AC357">
            <v>1840662.6692975182</v>
          </cell>
          <cell r="AD357">
            <v>2125537.6169204656</v>
          </cell>
          <cell r="AE357">
            <v>1813299</v>
          </cell>
          <cell r="AF357">
            <v>0</v>
          </cell>
          <cell r="AG357">
            <v>0</v>
          </cell>
          <cell r="AL357">
            <v>-312238.6169204656</v>
          </cell>
          <cell r="AM357">
            <v>-14.689865492610998</v>
          </cell>
          <cell r="AP357">
            <v>22615967.330702484</v>
          </cell>
          <cell r="AQ357">
            <v>22741314.383079536</v>
          </cell>
          <cell r="AR357">
            <v>22371478</v>
          </cell>
          <cell r="AS357">
            <v>0</v>
          </cell>
          <cell r="AT357">
            <v>0</v>
          </cell>
          <cell r="AU357">
            <v>0</v>
          </cell>
          <cell r="AV357">
            <v>0</v>
          </cell>
          <cell r="AW357">
            <v>0</v>
          </cell>
          <cell r="AY357">
            <v>-369836.38307953626</v>
          </cell>
          <cell r="AZ357">
            <v>-1.6262753192256563</v>
          </cell>
          <cell r="BB357">
            <v>-348</v>
          </cell>
        </row>
        <row r="358">
          <cell r="A358">
            <v>349</v>
          </cell>
          <cell r="B358" t="str">
            <v>WORTHINGTON</v>
          </cell>
          <cell r="C358">
            <v>0</v>
          </cell>
          <cell r="D358">
            <v>0</v>
          </cell>
          <cell r="E358">
            <v>1</v>
          </cell>
          <cell r="F358">
            <v>0</v>
          </cell>
          <cell r="G358">
            <v>0</v>
          </cell>
          <cell r="L358">
            <v>1</v>
          </cell>
          <cell r="M358" t="e">
            <v>#DIV/0!</v>
          </cell>
          <cell r="P358">
            <v>0</v>
          </cell>
          <cell r="Q358">
            <v>0</v>
          </cell>
          <cell r="R358">
            <v>12364</v>
          </cell>
          <cell r="S358">
            <v>0</v>
          </cell>
          <cell r="T358">
            <v>0</v>
          </cell>
          <cell r="Y358">
            <v>12364</v>
          </cell>
          <cell r="Z358" t="e">
            <v>#DIV/0!</v>
          </cell>
          <cell r="AA358" t="e">
            <v>#DIV/0!</v>
          </cell>
          <cell r="AC358">
            <v>0</v>
          </cell>
          <cell r="AD358">
            <v>0</v>
          </cell>
          <cell r="AE358">
            <v>11874.882805669302</v>
          </cell>
          <cell r="AF358">
            <v>0</v>
          </cell>
          <cell r="AG358">
            <v>0</v>
          </cell>
          <cell r="AL358">
            <v>11874.882805669302</v>
          </cell>
          <cell r="AM358" t="e">
            <v>#DIV/0!</v>
          </cell>
          <cell r="AP358">
            <v>0</v>
          </cell>
          <cell r="AQ358">
            <v>0</v>
          </cell>
          <cell r="AR358">
            <v>489.11719433069811</v>
          </cell>
          <cell r="AS358">
            <v>0</v>
          </cell>
          <cell r="AT358">
            <v>0</v>
          </cell>
          <cell r="AU358">
            <v>0</v>
          </cell>
          <cell r="AV358">
            <v>0</v>
          </cell>
          <cell r="AW358">
            <v>0</v>
          </cell>
          <cell r="AY358">
            <v>489.11719433069811</v>
          </cell>
          <cell r="AZ358" t="e">
            <v>#DIV/0!</v>
          </cell>
          <cell r="BB358">
            <v>-349</v>
          </cell>
        </row>
        <row r="359">
          <cell r="A359">
            <v>350</v>
          </cell>
          <cell r="B359" t="str">
            <v>WRENTHAM</v>
          </cell>
          <cell r="C359">
            <v>8</v>
          </cell>
          <cell r="D359">
            <v>14</v>
          </cell>
          <cell r="E359">
            <v>9</v>
          </cell>
          <cell r="F359">
            <v>0</v>
          </cell>
          <cell r="G359">
            <v>0</v>
          </cell>
          <cell r="L359">
            <v>-5</v>
          </cell>
          <cell r="M359">
            <v>-35.714285714285708</v>
          </cell>
          <cell r="P359">
            <v>103472</v>
          </cell>
          <cell r="Q359">
            <v>182461</v>
          </cell>
          <cell r="R359">
            <v>132066</v>
          </cell>
          <cell r="S359">
            <v>0</v>
          </cell>
          <cell r="T359">
            <v>0</v>
          </cell>
          <cell r="Y359">
            <v>-50395</v>
          </cell>
          <cell r="Z359">
            <v>-27.619600901014461</v>
          </cell>
          <cell r="AA359">
            <v>8.0946848132712468</v>
          </cell>
          <cell r="AC359">
            <v>9769.5285653308583</v>
          </cell>
          <cell r="AD359">
            <v>73503.2971323487</v>
          </cell>
          <cell r="AE359">
            <v>34556.844442493704</v>
          </cell>
          <cell r="AF359">
            <v>0</v>
          </cell>
          <cell r="AG359">
            <v>0</v>
          </cell>
          <cell r="AL359">
            <v>-38946.452689854996</v>
          </cell>
          <cell r="AM359">
            <v>-52.985994110888278</v>
          </cell>
          <cell r="AP359">
            <v>93702.471434669147</v>
          </cell>
          <cell r="AQ359">
            <v>108957.7028676513</v>
          </cell>
          <cell r="AR359">
            <v>97509.155557506296</v>
          </cell>
          <cell r="AS359">
            <v>0</v>
          </cell>
          <cell r="AT359">
            <v>0</v>
          </cell>
          <cell r="AU359">
            <v>0</v>
          </cell>
          <cell r="AV359">
            <v>0</v>
          </cell>
          <cell r="AW359">
            <v>0</v>
          </cell>
          <cell r="AY359">
            <v>-11448.547310145004</v>
          </cell>
          <cell r="AZ359">
            <v>-10.507331752442795</v>
          </cell>
          <cell r="BB359">
            <v>-350</v>
          </cell>
        </row>
        <row r="360">
          <cell r="A360">
            <v>351</v>
          </cell>
          <cell r="B360" t="str">
            <v>YARMOUTH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L360">
            <v>0</v>
          </cell>
          <cell r="M360" t="str">
            <v>--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Y360">
            <v>0</v>
          </cell>
          <cell r="Z360" t="str">
            <v>--</v>
          </cell>
          <cell r="AA360" t="e">
            <v>#VALUE!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L360">
            <v>0</v>
          </cell>
          <cell r="AM360" t="str">
            <v>--</v>
          </cell>
          <cell r="AP360">
            <v>0</v>
          </cell>
          <cell r="AQ360">
            <v>0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0</v>
          </cell>
          <cell r="AW360">
            <v>0</v>
          </cell>
          <cell r="AY360">
            <v>0</v>
          </cell>
          <cell r="AZ360" t="str">
            <v>--</v>
          </cell>
          <cell r="BB360">
            <v>-351</v>
          </cell>
        </row>
        <row r="361">
          <cell r="A361">
            <v>352</v>
          </cell>
          <cell r="B361" t="str">
            <v>DEVENS</v>
          </cell>
          <cell r="C361">
            <v>2</v>
          </cell>
          <cell r="D361">
            <v>4</v>
          </cell>
          <cell r="E361">
            <v>5</v>
          </cell>
          <cell r="F361">
            <v>0</v>
          </cell>
          <cell r="G361">
            <v>0</v>
          </cell>
          <cell r="L361">
            <v>1</v>
          </cell>
          <cell r="M361">
            <v>25</v>
          </cell>
          <cell r="P361">
            <v>15276</v>
          </cell>
          <cell r="Q361">
            <v>59972</v>
          </cell>
          <cell r="R361">
            <v>76155</v>
          </cell>
          <cell r="S361">
            <v>0</v>
          </cell>
          <cell r="T361">
            <v>0</v>
          </cell>
          <cell r="Y361">
            <v>16183</v>
          </cell>
          <cell r="Z361">
            <v>26.984259321016467</v>
          </cell>
          <cell r="AA361">
            <v>1.9842593210164665</v>
          </cell>
          <cell r="AC361">
            <v>1570.3074789274183</v>
          </cell>
          <cell r="AD361">
            <v>38381.950993601815</v>
          </cell>
          <cell r="AE361">
            <v>59328.460722211719</v>
          </cell>
          <cell r="AF361">
            <v>0</v>
          </cell>
          <cell r="AG361">
            <v>0</v>
          </cell>
          <cell r="AL361">
            <v>20946.509728609904</v>
          </cell>
          <cell r="AM361">
            <v>54.573853559715204</v>
          </cell>
          <cell r="AP361">
            <v>13705.692521072582</v>
          </cell>
          <cell r="AQ361">
            <v>21590.049006398185</v>
          </cell>
          <cell r="AR361">
            <v>16826.539277788281</v>
          </cell>
          <cell r="AS361">
            <v>0</v>
          </cell>
          <cell r="AT361">
            <v>0</v>
          </cell>
          <cell r="AU361">
            <v>0</v>
          </cell>
          <cell r="AV361">
            <v>0</v>
          </cell>
          <cell r="AW361">
            <v>0</v>
          </cell>
          <cell r="AY361">
            <v>-4763.5097286099044</v>
          </cell>
          <cell r="AZ361">
            <v>-22.063450283036612</v>
          </cell>
          <cell r="BB361">
            <v>-352</v>
          </cell>
        </row>
        <row r="362">
          <cell r="A362">
            <v>353</v>
          </cell>
          <cell r="B362" t="str">
            <v>SOUTHFIELD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L362">
            <v>0</v>
          </cell>
          <cell r="M362" t="str">
            <v>--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Y362">
            <v>0</v>
          </cell>
          <cell r="Z362" t="str">
            <v>--</v>
          </cell>
          <cell r="AA362" t="e">
            <v>#VALUE!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L362">
            <v>0</v>
          </cell>
          <cell r="AM362" t="str">
            <v>--</v>
          </cell>
          <cell r="AP362">
            <v>0</v>
          </cell>
          <cell r="AQ362">
            <v>0</v>
          </cell>
          <cell r="AR362">
            <v>0</v>
          </cell>
          <cell r="AS362">
            <v>0</v>
          </cell>
          <cell r="AT362">
            <v>0</v>
          </cell>
          <cell r="AU362">
            <v>0</v>
          </cell>
          <cell r="AV362">
            <v>0</v>
          </cell>
          <cell r="AW362">
            <v>0</v>
          </cell>
          <cell r="AY362">
            <v>0</v>
          </cell>
          <cell r="AZ362" t="str">
            <v>--</v>
          </cell>
          <cell r="BB362">
            <v>-353</v>
          </cell>
        </row>
        <row r="363">
          <cell r="A363">
            <v>406</v>
          </cell>
          <cell r="B363" t="str">
            <v>NORTHAMPTON SMITH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L363">
            <v>0</v>
          </cell>
          <cell r="M363" t="str">
            <v>--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Y363">
            <v>0</v>
          </cell>
          <cell r="Z363" t="str">
            <v>--</v>
          </cell>
          <cell r="AA363" t="e">
            <v>#VALUE!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L363">
            <v>0</v>
          </cell>
          <cell r="AM363" t="str">
            <v>--</v>
          </cell>
          <cell r="AP363">
            <v>0</v>
          </cell>
          <cell r="AQ363">
            <v>0</v>
          </cell>
          <cell r="AR363">
            <v>0</v>
          </cell>
          <cell r="AS363">
            <v>0</v>
          </cell>
          <cell r="AT363">
            <v>0</v>
          </cell>
          <cell r="AU363">
            <v>0</v>
          </cell>
          <cell r="AV363">
            <v>0</v>
          </cell>
          <cell r="AW363">
            <v>0</v>
          </cell>
          <cell r="AY363">
            <v>0</v>
          </cell>
          <cell r="AZ363" t="str">
            <v>--</v>
          </cell>
          <cell r="BB363">
            <v>-406</v>
          </cell>
        </row>
        <row r="364">
          <cell r="A364">
            <v>600</v>
          </cell>
          <cell r="B364" t="str">
            <v>ACTON BOXBOROUGH</v>
          </cell>
          <cell r="C364">
            <v>29.933566433566433</v>
          </cell>
          <cell r="D364">
            <v>31</v>
          </cell>
          <cell r="E364">
            <v>28</v>
          </cell>
          <cell r="F364">
            <v>0</v>
          </cell>
          <cell r="G364">
            <v>0</v>
          </cell>
          <cell r="L364">
            <v>-3</v>
          </cell>
          <cell r="M364">
            <v>-9.6774193548387117</v>
          </cell>
          <cell r="P364">
            <v>373438</v>
          </cell>
          <cell r="Q364">
            <v>414938</v>
          </cell>
          <cell r="R364">
            <v>374874</v>
          </cell>
          <cell r="S364">
            <v>0</v>
          </cell>
          <cell r="T364">
            <v>0</v>
          </cell>
          <cell r="Y364">
            <v>-40064</v>
          </cell>
          <cell r="Z364">
            <v>-9.6554183998573286</v>
          </cell>
          <cell r="AA364">
            <v>2.2000954981383103E-2</v>
          </cell>
          <cell r="AC364">
            <v>25810</v>
          </cell>
          <cell r="AD364">
            <v>60512.90046941617</v>
          </cell>
          <cell r="AE364">
            <v>27150.40234071228</v>
          </cell>
          <cell r="AF364">
            <v>0</v>
          </cell>
          <cell r="AG364">
            <v>0</v>
          </cell>
          <cell r="AL364">
            <v>-33362.49812870389</v>
          </cell>
          <cell r="AM364">
            <v>-55.132868974881866</v>
          </cell>
          <cell r="AP364">
            <v>347628</v>
          </cell>
          <cell r="AQ364">
            <v>354425.09953058383</v>
          </cell>
          <cell r="AR364">
            <v>347723.59765928774</v>
          </cell>
          <cell r="AS364">
            <v>0</v>
          </cell>
          <cell r="AT364">
            <v>0</v>
          </cell>
          <cell r="AU364">
            <v>0</v>
          </cell>
          <cell r="AV364">
            <v>0</v>
          </cell>
          <cell r="AW364">
            <v>0</v>
          </cell>
          <cell r="AY364">
            <v>-6701.5018712960882</v>
          </cell>
          <cell r="AZ364">
            <v>-1.8908090539219269</v>
          </cell>
          <cell r="BB364">
            <v>-600</v>
          </cell>
        </row>
        <row r="365">
          <cell r="A365">
            <v>603</v>
          </cell>
          <cell r="B365" t="str">
            <v>ADAMS CHESHIRE</v>
          </cell>
          <cell r="C365">
            <v>62.030303030303031</v>
          </cell>
          <cell r="D365">
            <v>67</v>
          </cell>
          <cell r="E365">
            <v>72</v>
          </cell>
          <cell r="F365">
            <v>0</v>
          </cell>
          <cell r="G365">
            <v>0</v>
          </cell>
          <cell r="L365">
            <v>5</v>
          </cell>
          <cell r="M365">
            <v>7.4626865671641784</v>
          </cell>
          <cell r="P365">
            <v>787351</v>
          </cell>
          <cell r="Q365">
            <v>886544</v>
          </cell>
          <cell r="R365">
            <v>963936</v>
          </cell>
          <cell r="S365">
            <v>0</v>
          </cell>
          <cell r="T365">
            <v>0</v>
          </cell>
          <cell r="Y365">
            <v>77392</v>
          </cell>
          <cell r="Z365">
            <v>8.72962876067065</v>
          </cell>
          <cell r="AA365">
            <v>1.2669421935064715</v>
          </cell>
          <cell r="AC365">
            <v>86105.656149914008</v>
          </cell>
          <cell r="AD365">
            <v>138228.57366241154</v>
          </cell>
          <cell r="AE365">
            <v>224707.50339000308</v>
          </cell>
          <cell r="AF365">
            <v>0</v>
          </cell>
          <cell r="AG365">
            <v>0</v>
          </cell>
          <cell r="AL365">
            <v>86478.929727591545</v>
          </cell>
          <cell r="AM365">
            <v>62.562267291272612</v>
          </cell>
          <cell r="AP365">
            <v>701245.34385008598</v>
          </cell>
          <cell r="AQ365">
            <v>748315.42633758846</v>
          </cell>
          <cell r="AR365">
            <v>739228.49660999689</v>
          </cell>
          <cell r="AS365">
            <v>0</v>
          </cell>
          <cell r="AT365">
            <v>0</v>
          </cell>
          <cell r="AU365">
            <v>0</v>
          </cell>
          <cell r="AV365">
            <v>0</v>
          </cell>
          <cell r="AW365">
            <v>0</v>
          </cell>
          <cell r="AY365">
            <v>-9086.9297275915742</v>
          </cell>
          <cell r="AZ365">
            <v>-1.214318108082435</v>
          </cell>
          <cell r="BB365">
            <v>-603</v>
          </cell>
        </row>
        <row r="366">
          <cell r="A366">
            <v>605</v>
          </cell>
          <cell r="B366" t="str">
            <v>AMHERST PELHAM</v>
          </cell>
          <cell r="C366">
            <v>73.723402225033979</v>
          </cell>
          <cell r="D366">
            <v>93</v>
          </cell>
          <cell r="E366">
            <v>90</v>
          </cell>
          <cell r="F366">
            <v>0</v>
          </cell>
          <cell r="G366">
            <v>0</v>
          </cell>
          <cell r="L366">
            <v>-3</v>
          </cell>
          <cell r="M366">
            <v>-3.2258064516129004</v>
          </cell>
          <cell r="P366">
            <v>1134777</v>
          </cell>
          <cell r="Q366">
            <v>1590390</v>
          </cell>
          <cell r="R366">
            <v>1527937</v>
          </cell>
          <cell r="S366">
            <v>0</v>
          </cell>
          <cell r="T366">
            <v>0</v>
          </cell>
          <cell r="Y366">
            <v>-62453</v>
          </cell>
          <cell r="Z366">
            <v>-3.9268984337175183</v>
          </cell>
          <cell r="AA366">
            <v>-0.70109198210461798</v>
          </cell>
          <cell r="AC366">
            <v>123405.66860220493</v>
          </cell>
          <cell r="AD366">
            <v>443675.85051183874</v>
          </cell>
          <cell r="AE366">
            <v>439858.74338912923</v>
          </cell>
          <cell r="AF366">
            <v>0</v>
          </cell>
          <cell r="AG366">
            <v>0</v>
          </cell>
          <cell r="AL366">
            <v>-3817.107122709509</v>
          </cell>
          <cell r="AM366">
            <v>-0.86033691450773109</v>
          </cell>
          <cell r="AP366">
            <v>1011371.3313977951</v>
          </cell>
          <cell r="AQ366">
            <v>1146714.1494881613</v>
          </cell>
          <cell r="AR366">
            <v>1088078.2566108708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Y366">
            <v>-58635.892877290491</v>
          </cell>
          <cell r="AZ366">
            <v>-5.1133835667295795</v>
          </cell>
          <cell r="BB366">
            <v>-605</v>
          </cell>
        </row>
        <row r="367">
          <cell r="A367">
            <v>610</v>
          </cell>
          <cell r="B367" t="str">
            <v>ASHBURNHAM WESTMINSTER</v>
          </cell>
          <cell r="C367">
            <v>11</v>
          </cell>
          <cell r="D367">
            <v>10</v>
          </cell>
          <cell r="E367">
            <v>12</v>
          </cell>
          <cell r="F367">
            <v>0</v>
          </cell>
          <cell r="G367">
            <v>0</v>
          </cell>
          <cell r="L367">
            <v>2</v>
          </cell>
          <cell r="M367">
            <v>19.999999999999996</v>
          </cell>
          <cell r="P367">
            <v>124032</v>
          </cell>
          <cell r="Q367">
            <v>114537</v>
          </cell>
          <cell r="R367">
            <v>136980</v>
          </cell>
          <cell r="S367">
            <v>0</v>
          </cell>
          <cell r="T367">
            <v>0</v>
          </cell>
          <cell r="Y367">
            <v>22443</v>
          </cell>
          <cell r="Z367">
            <v>19.594541501872765</v>
          </cell>
          <cell r="AA367">
            <v>-0.40545849812723134</v>
          </cell>
          <cell r="AC367">
            <v>9823</v>
          </cell>
          <cell r="AD367">
            <v>8930</v>
          </cell>
          <cell r="AE367">
            <v>22256.981363642528</v>
          </cell>
          <cell r="AF367">
            <v>0</v>
          </cell>
          <cell r="AG367">
            <v>0</v>
          </cell>
          <cell r="AL367">
            <v>13326.981363642528</v>
          </cell>
          <cell r="AM367">
            <v>149.2383131426935</v>
          </cell>
          <cell r="AP367">
            <v>114209</v>
          </cell>
          <cell r="AQ367">
            <v>105607</v>
          </cell>
          <cell r="AR367">
            <v>114723.01863635748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Y367">
            <v>9116.0186363574758</v>
          </cell>
          <cell r="AZ367">
            <v>8.6320212072660709</v>
          </cell>
          <cell r="BB367">
            <v>-610</v>
          </cell>
        </row>
        <row r="368">
          <cell r="A368">
            <v>615</v>
          </cell>
          <cell r="B368" t="str">
            <v>ATHOL ROYALSTON</v>
          </cell>
          <cell r="C368">
            <v>1</v>
          </cell>
          <cell r="D368">
            <v>2</v>
          </cell>
          <cell r="E368">
            <v>4</v>
          </cell>
          <cell r="F368">
            <v>0</v>
          </cell>
          <cell r="G368">
            <v>0</v>
          </cell>
          <cell r="L368">
            <v>2</v>
          </cell>
          <cell r="M368">
            <v>100</v>
          </cell>
          <cell r="P368">
            <v>9852</v>
          </cell>
          <cell r="Q368">
            <v>20134</v>
          </cell>
          <cell r="R368">
            <v>42235</v>
          </cell>
          <cell r="S368">
            <v>0</v>
          </cell>
          <cell r="T368">
            <v>0</v>
          </cell>
          <cell r="Y368">
            <v>22101</v>
          </cell>
          <cell r="Z368">
            <v>109.76954405483261</v>
          </cell>
          <cell r="AA368">
            <v>9.7695440548326076</v>
          </cell>
          <cell r="AC368">
            <v>886</v>
          </cell>
          <cell r="AD368">
            <v>9558.7338987070034</v>
          </cell>
          <cell r="AE368">
            <v>32002.437613076534</v>
          </cell>
          <cell r="AF368">
            <v>0</v>
          </cell>
          <cell r="AG368">
            <v>0</v>
          </cell>
          <cell r="AL368">
            <v>22443.703714369531</v>
          </cell>
          <cell r="AM368">
            <v>234.79787126834296</v>
          </cell>
          <cell r="AP368">
            <v>8966</v>
          </cell>
          <cell r="AQ368">
            <v>10575.266101292997</v>
          </cell>
          <cell r="AR368">
            <v>10232.562386923466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Y368">
            <v>-342.70371436953064</v>
          </cell>
          <cell r="AZ368">
            <v>-3.2406155182008067</v>
          </cell>
          <cell r="BB368">
            <v>-615</v>
          </cell>
        </row>
        <row r="369">
          <cell r="A369">
            <v>616</v>
          </cell>
          <cell r="B369" t="str">
            <v>AYER SHIRLEY</v>
          </cell>
          <cell r="C369">
            <v>81.962500490487145</v>
          </cell>
          <cell r="D369">
            <v>82</v>
          </cell>
          <cell r="E369">
            <v>78</v>
          </cell>
          <cell r="F369">
            <v>0</v>
          </cell>
          <cell r="G369">
            <v>0</v>
          </cell>
          <cell r="L369">
            <v>-4</v>
          </cell>
          <cell r="M369">
            <v>-4.8780487804878092</v>
          </cell>
          <cell r="P369">
            <v>955599</v>
          </cell>
          <cell r="Q369">
            <v>1018922</v>
          </cell>
          <cell r="R369">
            <v>1009918</v>
          </cell>
          <cell r="S369">
            <v>0</v>
          </cell>
          <cell r="T369">
            <v>0</v>
          </cell>
          <cell r="Y369">
            <v>-9004</v>
          </cell>
          <cell r="Z369">
            <v>-0.88367902547986654</v>
          </cell>
          <cell r="AA369">
            <v>3.9943697550079427</v>
          </cell>
          <cell r="AC369">
            <v>69537</v>
          </cell>
          <cell r="AD369">
            <v>122631.16023401124</v>
          </cell>
          <cell r="AE369">
            <v>121542.16994591968</v>
          </cell>
          <cell r="AF369">
            <v>0</v>
          </cell>
          <cell r="AG369">
            <v>0</v>
          </cell>
          <cell r="AL369">
            <v>-1088.9902880915615</v>
          </cell>
          <cell r="AM369">
            <v>-0.88802086355008747</v>
          </cell>
          <cell r="AP369">
            <v>886062</v>
          </cell>
          <cell r="AQ369">
            <v>896290.83976598876</v>
          </cell>
          <cell r="AR369">
            <v>888375.83005408035</v>
          </cell>
          <cell r="AS369">
            <v>0</v>
          </cell>
          <cell r="AT369">
            <v>0</v>
          </cell>
          <cell r="AU369">
            <v>0</v>
          </cell>
          <cell r="AV369">
            <v>0</v>
          </cell>
          <cell r="AW369">
            <v>0</v>
          </cell>
          <cell r="AY369">
            <v>-7915.0097119084094</v>
          </cell>
          <cell r="AZ369">
            <v>-0.88308497205827896</v>
          </cell>
          <cell r="BB369">
            <v>-616</v>
          </cell>
        </row>
        <row r="370">
          <cell r="A370">
            <v>618</v>
          </cell>
          <cell r="B370" t="str">
            <v>BERKSHIRE HILLS</v>
          </cell>
          <cell r="C370">
            <v>0</v>
          </cell>
          <cell r="D370">
            <v>0</v>
          </cell>
          <cell r="E370">
            <v>1</v>
          </cell>
          <cell r="F370">
            <v>0</v>
          </cell>
          <cell r="G370">
            <v>0</v>
          </cell>
          <cell r="L370">
            <v>1</v>
          </cell>
          <cell r="M370" t="e">
            <v>#DIV/0!</v>
          </cell>
          <cell r="P370">
            <v>0</v>
          </cell>
          <cell r="Q370">
            <v>0</v>
          </cell>
          <cell r="R370">
            <v>19505</v>
          </cell>
          <cell r="S370">
            <v>0</v>
          </cell>
          <cell r="T370">
            <v>0</v>
          </cell>
          <cell r="Y370">
            <v>19505</v>
          </cell>
          <cell r="Z370" t="e">
            <v>#DIV/0!</v>
          </cell>
          <cell r="AA370" t="e">
            <v>#DIV/0!</v>
          </cell>
          <cell r="AC370">
            <v>0</v>
          </cell>
          <cell r="AD370">
            <v>0</v>
          </cell>
          <cell r="AE370">
            <v>18711.394453763143</v>
          </cell>
          <cell r="AF370">
            <v>0</v>
          </cell>
          <cell r="AG370">
            <v>0</v>
          </cell>
          <cell r="AL370">
            <v>18711.394453763143</v>
          </cell>
          <cell r="AM370" t="e">
            <v>#DIV/0!</v>
          </cell>
          <cell r="AP370">
            <v>0</v>
          </cell>
          <cell r="AQ370">
            <v>0</v>
          </cell>
          <cell r="AR370">
            <v>793.60554623685675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Y370">
            <v>793.60554623685675</v>
          </cell>
          <cell r="AZ370" t="e">
            <v>#DIV/0!</v>
          </cell>
          <cell r="BB370">
            <v>-618</v>
          </cell>
        </row>
        <row r="371">
          <cell r="A371">
            <v>620</v>
          </cell>
          <cell r="B371" t="str">
            <v>BERLIN BOYLSTON</v>
          </cell>
          <cell r="C371">
            <v>29.177849177849179</v>
          </cell>
          <cell r="D371">
            <v>23</v>
          </cell>
          <cell r="E371">
            <v>20</v>
          </cell>
          <cell r="F371">
            <v>0</v>
          </cell>
          <cell r="G371">
            <v>0</v>
          </cell>
          <cell r="L371">
            <v>-3</v>
          </cell>
          <cell r="M371">
            <v>-13.043478260869568</v>
          </cell>
          <cell r="P371">
            <v>394209</v>
          </cell>
          <cell r="Q371">
            <v>337545</v>
          </cell>
          <cell r="R371">
            <v>286872</v>
          </cell>
          <cell r="S371">
            <v>0</v>
          </cell>
          <cell r="T371">
            <v>0</v>
          </cell>
          <cell r="Y371">
            <v>-50673</v>
          </cell>
          <cell r="Z371">
            <v>-15.012220592809843</v>
          </cell>
          <cell r="AA371">
            <v>-1.968742331940275</v>
          </cell>
          <cell r="AC371">
            <v>24520</v>
          </cell>
          <cell r="AD371">
            <v>20539</v>
          </cell>
          <cell r="AE371">
            <v>17524</v>
          </cell>
          <cell r="AF371">
            <v>0</v>
          </cell>
          <cell r="AG371">
            <v>0</v>
          </cell>
          <cell r="AL371">
            <v>-3015</v>
          </cell>
          <cell r="AM371">
            <v>-14.679390427966311</v>
          </cell>
          <cell r="AP371">
            <v>369689</v>
          </cell>
          <cell r="AQ371">
            <v>317006</v>
          </cell>
          <cell r="AR371">
            <v>269348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  <cell r="AY371">
            <v>-47658</v>
          </cell>
          <cell r="AZ371">
            <v>-15.033784849498122</v>
          </cell>
          <cell r="BB371">
            <v>-620</v>
          </cell>
        </row>
        <row r="372">
          <cell r="A372">
            <v>622</v>
          </cell>
          <cell r="B372" t="str">
            <v>BLACKSTONE MILLVILLE</v>
          </cell>
          <cell r="C372">
            <v>1</v>
          </cell>
          <cell r="D372">
            <v>1</v>
          </cell>
          <cell r="E372">
            <v>0</v>
          </cell>
          <cell r="F372">
            <v>0</v>
          </cell>
          <cell r="G372">
            <v>0</v>
          </cell>
          <cell r="L372">
            <v>-1</v>
          </cell>
          <cell r="M372">
            <v>-100</v>
          </cell>
          <cell r="P372">
            <v>10344</v>
          </cell>
          <cell r="Q372">
            <v>10047</v>
          </cell>
          <cell r="R372">
            <v>0</v>
          </cell>
          <cell r="S372">
            <v>0</v>
          </cell>
          <cell r="T372">
            <v>0</v>
          </cell>
          <cell r="Y372">
            <v>-10047</v>
          </cell>
          <cell r="Z372">
            <v>-100</v>
          </cell>
          <cell r="AA372">
            <v>0</v>
          </cell>
          <cell r="AC372">
            <v>1155.5732339560227</v>
          </cell>
          <cell r="AD372">
            <v>893</v>
          </cell>
          <cell r="AE372">
            <v>0</v>
          </cell>
          <cell r="AF372">
            <v>0</v>
          </cell>
          <cell r="AG372">
            <v>0</v>
          </cell>
          <cell r="AL372">
            <v>-893</v>
          </cell>
          <cell r="AM372">
            <v>-100</v>
          </cell>
          <cell r="AP372">
            <v>9188.4267660439764</v>
          </cell>
          <cell r="AQ372">
            <v>9154</v>
          </cell>
          <cell r="AR372">
            <v>0</v>
          </cell>
          <cell r="AS372">
            <v>0</v>
          </cell>
          <cell r="AT372">
            <v>0</v>
          </cell>
          <cell r="AU372">
            <v>0</v>
          </cell>
          <cell r="AV372">
            <v>0</v>
          </cell>
          <cell r="AW372">
            <v>0</v>
          </cell>
          <cell r="AY372">
            <v>-9154</v>
          </cell>
          <cell r="AZ372">
            <v>-100</v>
          </cell>
          <cell r="BB372">
            <v>-622</v>
          </cell>
        </row>
        <row r="373">
          <cell r="A373">
            <v>625</v>
          </cell>
          <cell r="B373" t="str">
            <v>BRIDGEWATER RAYNHAM</v>
          </cell>
          <cell r="C373">
            <v>8.1718213058419238</v>
          </cell>
          <cell r="D373">
            <v>5</v>
          </cell>
          <cell r="E373">
            <v>9</v>
          </cell>
          <cell r="F373">
            <v>0</v>
          </cell>
          <cell r="G373">
            <v>0</v>
          </cell>
          <cell r="L373">
            <v>4</v>
          </cell>
          <cell r="M373">
            <v>80</v>
          </cell>
          <cell r="P373">
            <v>94018</v>
          </cell>
          <cell r="Q373">
            <v>66308</v>
          </cell>
          <cell r="R373">
            <v>115122</v>
          </cell>
          <cell r="S373">
            <v>0</v>
          </cell>
          <cell r="T373">
            <v>0</v>
          </cell>
          <cell r="Y373">
            <v>48814</v>
          </cell>
          <cell r="Z373">
            <v>73.617059781625144</v>
          </cell>
          <cell r="AA373">
            <v>-6.3829402183748556</v>
          </cell>
          <cell r="AC373">
            <v>7297</v>
          </cell>
          <cell r="AD373">
            <v>4465</v>
          </cell>
          <cell r="AE373">
            <v>27532.690127682821</v>
          </cell>
          <cell r="AF373">
            <v>0</v>
          </cell>
          <cell r="AG373">
            <v>0</v>
          </cell>
          <cell r="AL373">
            <v>23067.690127682821</v>
          </cell>
          <cell r="AM373">
            <v>516.63359748449761</v>
          </cell>
          <cell r="AP373">
            <v>86721</v>
          </cell>
          <cell r="AQ373">
            <v>61843</v>
          </cell>
          <cell r="AR373">
            <v>87589.309872317186</v>
          </cell>
          <cell r="AS373">
            <v>0</v>
          </cell>
          <cell r="AT373">
            <v>0</v>
          </cell>
          <cell r="AU373">
            <v>0</v>
          </cell>
          <cell r="AV373">
            <v>0</v>
          </cell>
          <cell r="AW373">
            <v>0</v>
          </cell>
          <cell r="AY373">
            <v>25746.309872317186</v>
          </cell>
          <cell r="AZ373">
            <v>41.63172852597252</v>
          </cell>
          <cell r="BB373">
            <v>-625</v>
          </cell>
        </row>
        <row r="374">
          <cell r="A374">
            <v>632</v>
          </cell>
          <cell r="B374" t="str">
            <v>CHESTERFIELD GOSHEN</v>
          </cell>
          <cell r="C374">
            <v>4.5</v>
          </cell>
          <cell r="D374">
            <v>2</v>
          </cell>
          <cell r="E374">
            <v>2</v>
          </cell>
          <cell r="F374">
            <v>0</v>
          </cell>
          <cell r="G374">
            <v>0</v>
          </cell>
          <cell r="L374">
            <v>0</v>
          </cell>
          <cell r="M374">
            <v>0</v>
          </cell>
          <cell r="P374">
            <v>65759</v>
          </cell>
          <cell r="Q374">
            <v>27554</v>
          </cell>
          <cell r="R374">
            <v>28514</v>
          </cell>
          <cell r="S374">
            <v>0</v>
          </cell>
          <cell r="T374">
            <v>0</v>
          </cell>
          <cell r="Y374">
            <v>960</v>
          </cell>
          <cell r="Z374">
            <v>3.4840676489801936</v>
          </cell>
          <cell r="AA374">
            <v>3.4840676489801936</v>
          </cell>
          <cell r="AC374">
            <v>4019</v>
          </cell>
          <cell r="AD374">
            <v>1786</v>
          </cell>
          <cell r="AE374">
            <v>1786</v>
          </cell>
          <cell r="AF374">
            <v>0</v>
          </cell>
          <cell r="AG374">
            <v>0</v>
          </cell>
          <cell r="AL374">
            <v>0</v>
          </cell>
          <cell r="AM374">
            <v>0</v>
          </cell>
          <cell r="AP374">
            <v>61740</v>
          </cell>
          <cell r="AQ374">
            <v>25768</v>
          </cell>
          <cell r="AR374">
            <v>26728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  <cell r="AW374">
            <v>0</v>
          </cell>
          <cell r="AY374">
            <v>960</v>
          </cell>
          <cell r="AZ374">
            <v>3.7255510710959339</v>
          </cell>
          <cell r="BB374">
            <v>-632</v>
          </cell>
        </row>
        <row r="375">
          <cell r="A375">
            <v>635</v>
          </cell>
          <cell r="B375" t="str">
            <v>CENTRAL BERKSHIRE</v>
          </cell>
          <cell r="C375">
            <v>12.732193732193732</v>
          </cell>
          <cell r="D375">
            <v>21</v>
          </cell>
          <cell r="E375">
            <v>16</v>
          </cell>
          <cell r="F375">
            <v>0</v>
          </cell>
          <cell r="G375">
            <v>0</v>
          </cell>
          <cell r="L375">
            <v>-5</v>
          </cell>
          <cell r="M375">
            <v>-23.809523809523814</v>
          </cell>
          <cell r="P375">
            <v>173584</v>
          </cell>
          <cell r="Q375">
            <v>299506</v>
          </cell>
          <cell r="R375">
            <v>224831</v>
          </cell>
          <cell r="S375">
            <v>0</v>
          </cell>
          <cell r="T375">
            <v>0</v>
          </cell>
          <cell r="Y375">
            <v>-74675</v>
          </cell>
          <cell r="Z375">
            <v>-24.932722549798669</v>
          </cell>
          <cell r="AA375">
            <v>-1.1231987402748551</v>
          </cell>
          <cell r="AC375">
            <v>11363</v>
          </cell>
          <cell r="AD375">
            <v>116953.56432333603</v>
          </cell>
          <cell r="AE375">
            <v>60549.576230106526</v>
          </cell>
          <cell r="AF375">
            <v>0</v>
          </cell>
          <cell r="AG375">
            <v>0</v>
          </cell>
          <cell r="AL375">
            <v>-56403.988093229505</v>
          </cell>
          <cell r="AM375">
            <v>-48.227677727967354</v>
          </cell>
          <cell r="AP375">
            <v>162221</v>
          </cell>
          <cell r="AQ375">
            <v>182552.43567666397</v>
          </cell>
          <cell r="AR375">
            <v>164281.42376989347</v>
          </cell>
          <cell r="AS375">
            <v>0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  <cell r="AY375">
            <v>-18271.011906770495</v>
          </cell>
          <cell r="AZ375">
            <v>-10.008637704035916</v>
          </cell>
          <cell r="BB375">
            <v>-635</v>
          </cell>
        </row>
        <row r="376">
          <cell r="A376">
            <v>640</v>
          </cell>
          <cell r="B376" t="str">
            <v>CONCORD CARLISLE</v>
          </cell>
          <cell r="C376">
            <v>5.2758620689655178</v>
          </cell>
          <cell r="D376">
            <v>7</v>
          </cell>
          <cell r="E376">
            <v>6</v>
          </cell>
          <cell r="F376">
            <v>0</v>
          </cell>
          <cell r="G376">
            <v>0</v>
          </cell>
          <cell r="L376">
            <v>-1</v>
          </cell>
          <cell r="M376">
            <v>-14.28571428571429</v>
          </cell>
          <cell r="P376">
            <v>90691</v>
          </cell>
          <cell r="Q376">
            <v>121450</v>
          </cell>
          <cell r="R376">
            <v>105084</v>
          </cell>
          <cell r="S376">
            <v>0</v>
          </cell>
          <cell r="T376">
            <v>0</v>
          </cell>
          <cell r="Y376">
            <v>-16366</v>
          </cell>
          <cell r="Z376">
            <v>-13.475504322766573</v>
          </cell>
          <cell r="AA376">
            <v>0.81020996294771663</v>
          </cell>
          <cell r="AC376">
            <v>4711</v>
          </cell>
          <cell r="AD376">
            <v>30458.153249447874</v>
          </cell>
          <cell r="AE376">
            <v>18517.878044349247</v>
          </cell>
          <cell r="AF376">
            <v>0</v>
          </cell>
          <cell r="AG376">
            <v>0</v>
          </cell>
          <cell r="AL376">
            <v>-11940.275205098627</v>
          </cell>
          <cell r="AM376">
            <v>-39.202229719279103</v>
          </cell>
          <cell r="AP376">
            <v>85980</v>
          </cell>
          <cell r="AQ376">
            <v>90991.846750552126</v>
          </cell>
          <cell r="AR376">
            <v>86566.121955650757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Y376">
            <v>-4425.724794901369</v>
          </cell>
          <cell r="AZ376">
            <v>-4.8638696245326134</v>
          </cell>
          <cell r="BB376">
            <v>-640</v>
          </cell>
        </row>
        <row r="377">
          <cell r="A377">
            <v>645</v>
          </cell>
          <cell r="B377" t="str">
            <v>DENNIS YARMOUTH</v>
          </cell>
          <cell r="C377">
            <v>144.71428571428572</v>
          </cell>
          <cell r="D377">
            <v>137</v>
          </cell>
          <cell r="E377">
            <v>138</v>
          </cell>
          <cell r="F377">
            <v>0</v>
          </cell>
          <cell r="G377">
            <v>0</v>
          </cell>
          <cell r="L377">
            <v>1</v>
          </cell>
          <cell r="M377">
            <v>0.72992700729928028</v>
          </cell>
          <cell r="P377">
            <v>1878044</v>
          </cell>
          <cell r="Q377">
            <v>1835895</v>
          </cell>
          <cell r="R377">
            <v>1849519</v>
          </cell>
          <cell r="S377">
            <v>0</v>
          </cell>
          <cell r="T377">
            <v>0</v>
          </cell>
          <cell r="Y377">
            <v>13624</v>
          </cell>
          <cell r="Z377">
            <v>0.74209037009196344</v>
          </cell>
          <cell r="AA377">
            <v>1.2163362792683152E-2</v>
          </cell>
          <cell r="AC377">
            <v>125989</v>
          </cell>
          <cell r="AD377">
            <v>122341</v>
          </cell>
          <cell r="AE377">
            <v>122724</v>
          </cell>
          <cell r="AF377">
            <v>0</v>
          </cell>
          <cell r="AG377">
            <v>0</v>
          </cell>
          <cell r="AL377">
            <v>383</v>
          </cell>
          <cell r="AM377">
            <v>0.31305939954717754</v>
          </cell>
          <cell r="AP377">
            <v>1752055</v>
          </cell>
          <cell r="AQ377">
            <v>1713554</v>
          </cell>
          <cell r="AR377">
            <v>1726795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Y377">
            <v>13241</v>
          </cell>
          <cell r="AZ377">
            <v>0.77272148995595202</v>
          </cell>
          <cell r="BB377">
            <v>-645</v>
          </cell>
        </row>
        <row r="378">
          <cell r="A378">
            <v>650</v>
          </cell>
          <cell r="B378" t="str">
            <v>DIGHTON REHOBOTH</v>
          </cell>
          <cell r="C378">
            <v>4.9966777408637872</v>
          </cell>
          <cell r="D378">
            <v>4</v>
          </cell>
          <cell r="E378">
            <v>5</v>
          </cell>
          <cell r="F378">
            <v>0</v>
          </cell>
          <cell r="G378">
            <v>0</v>
          </cell>
          <cell r="L378">
            <v>1</v>
          </cell>
          <cell r="M378">
            <v>25</v>
          </cell>
          <cell r="P378">
            <v>58921</v>
          </cell>
          <cell r="Q378">
            <v>49301</v>
          </cell>
          <cell r="R378">
            <v>62868</v>
          </cell>
          <cell r="S378">
            <v>0</v>
          </cell>
          <cell r="T378">
            <v>0</v>
          </cell>
          <cell r="Y378">
            <v>13567</v>
          </cell>
          <cell r="Z378">
            <v>27.518711588000233</v>
          </cell>
          <cell r="AA378">
            <v>2.5187115880002331</v>
          </cell>
          <cell r="AC378">
            <v>25351.664637654671</v>
          </cell>
          <cell r="AD378">
            <v>3572</v>
          </cell>
          <cell r="AE378">
            <v>8238.9152663192726</v>
          </cell>
          <cell r="AF378">
            <v>0</v>
          </cell>
          <cell r="AG378">
            <v>0</v>
          </cell>
          <cell r="AL378">
            <v>4666.9152663192726</v>
          </cell>
          <cell r="AM378">
            <v>130.65272302125624</v>
          </cell>
          <cell r="AP378">
            <v>33569.335362345329</v>
          </cell>
          <cell r="AQ378">
            <v>45729</v>
          </cell>
          <cell r="AR378">
            <v>54629.084733680727</v>
          </cell>
          <cell r="AS378">
            <v>0</v>
          </cell>
          <cell r="AT378">
            <v>0</v>
          </cell>
          <cell r="AU378">
            <v>0</v>
          </cell>
          <cell r="AV378">
            <v>0</v>
          </cell>
          <cell r="AW378">
            <v>0</v>
          </cell>
          <cell r="AY378">
            <v>8900.0847336807274</v>
          </cell>
          <cell r="AZ378">
            <v>19.46267080776034</v>
          </cell>
          <cell r="BB378">
            <v>-650</v>
          </cell>
        </row>
        <row r="379">
          <cell r="A379">
            <v>655</v>
          </cell>
          <cell r="B379" t="str">
            <v>DOVER SHERBORN</v>
          </cell>
          <cell r="C379">
            <v>0</v>
          </cell>
          <cell r="D379">
            <v>0</v>
          </cell>
          <cell r="E379">
            <v>1</v>
          </cell>
          <cell r="F379">
            <v>0</v>
          </cell>
          <cell r="G379">
            <v>0</v>
          </cell>
          <cell r="L379">
            <v>1</v>
          </cell>
          <cell r="M379" t="e">
            <v>#DIV/0!</v>
          </cell>
          <cell r="P379">
            <v>0</v>
          </cell>
          <cell r="Q379">
            <v>0</v>
          </cell>
          <cell r="R379">
            <v>17660</v>
          </cell>
          <cell r="S379">
            <v>0</v>
          </cell>
          <cell r="T379">
            <v>0</v>
          </cell>
          <cell r="Y379">
            <v>17660</v>
          </cell>
          <cell r="Z379" t="e">
            <v>#DIV/0!</v>
          </cell>
          <cell r="AA379" t="e">
            <v>#DIV/0!</v>
          </cell>
          <cell r="AC379">
            <v>0</v>
          </cell>
          <cell r="AD379">
            <v>0</v>
          </cell>
          <cell r="AE379">
            <v>16944.509936285493</v>
          </cell>
          <cell r="AF379">
            <v>0</v>
          </cell>
          <cell r="AG379">
            <v>0</v>
          </cell>
          <cell r="AL379">
            <v>16944.509936285493</v>
          </cell>
          <cell r="AM379" t="e">
            <v>#DIV/0!</v>
          </cell>
          <cell r="AP379">
            <v>0</v>
          </cell>
          <cell r="AQ379">
            <v>0</v>
          </cell>
          <cell r="AR379">
            <v>715.49006371450741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Y379">
            <v>715.49006371450741</v>
          </cell>
          <cell r="AZ379" t="e">
            <v>#DIV/0!</v>
          </cell>
          <cell r="BB379">
            <v>-655</v>
          </cell>
        </row>
        <row r="380">
          <cell r="A380">
            <v>658</v>
          </cell>
          <cell r="B380" t="str">
            <v>DUDLEY CHARLTON</v>
          </cell>
          <cell r="C380">
            <v>1.5</v>
          </cell>
          <cell r="D380">
            <v>2</v>
          </cell>
          <cell r="E380">
            <v>2</v>
          </cell>
          <cell r="F380">
            <v>0</v>
          </cell>
          <cell r="G380">
            <v>0</v>
          </cell>
          <cell r="L380">
            <v>0</v>
          </cell>
          <cell r="M380">
            <v>0</v>
          </cell>
          <cell r="P380">
            <v>16655</v>
          </cell>
          <cell r="Q380">
            <v>22512</v>
          </cell>
          <cell r="R380">
            <v>22320</v>
          </cell>
          <cell r="S380">
            <v>0</v>
          </cell>
          <cell r="T380">
            <v>0</v>
          </cell>
          <cell r="Y380">
            <v>-192</v>
          </cell>
          <cell r="Z380">
            <v>-0.85287846481876262</v>
          </cell>
          <cell r="AA380">
            <v>-0.85287846481876262</v>
          </cell>
          <cell r="AC380">
            <v>1833.5493418888716</v>
          </cell>
          <cell r="AD380">
            <v>6268.8675256772121</v>
          </cell>
          <cell r="AE380">
            <v>6782.4646816134673</v>
          </cell>
          <cell r="AF380">
            <v>0</v>
          </cell>
          <cell r="AG380">
            <v>0</v>
          </cell>
          <cell r="AL380">
            <v>513.59715593625515</v>
          </cell>
          <cell r="AM380">
            <v>8.192821970356956</v>
          </cell>
          <cell r="AP380">
            <v>14821.450658111129</v>
          </cell>
          <cell r="AQ380">
            <v>16243.132474322789</v>
          </cell>
          <cell r="AR380">
            <v>15537.535318386534</v>
          </cell>
          <cell r="AS380">
            <v>0</v>
          </cell>
          <cell r="AT380">
            <v>0</v>
          </cell>
          <cell r="AU380">
            <v>0</v>
          </cell>
          <cell r="AV380">
            <v>0</v>
          </cell>
          <cell r="AW380">
            <v>0</v>
          </cell>
          <cell r="AY380">
            <v>-705.59715593625515</v>
          </cell>
          <cell r="AZ380">
            <v>-4.3439721805610176</v>
          </cell>
          <cell r="BB380">
            <v>-658</v>
          </cell>
        </row>
        <row r="381">
          <cell r="A381">
            <v>660</v>
          </cell>
          <cell r="B381" t="str">
            <v>NAUSET</v>
          </cell>
          <cell r="C381">
            <v>83.642741842499717</v>
          </cell>
          <cell r="D381">
            <v>83</v>
          </cell>
          <cell r="E381">
            <v>83</v>
          </cell>
          <cell r="F381">
            <v>0</v>
          </cell>
          <cell r="G381">
            <v>0</v>
          </cell>
          <cell r="L381">
            <v>0</v>
          </cell>
          <cell r="M381">
            <v>0</v>
          </cell>
          <cell r="P381">
            <v>1426356</v>
          </cell>
          <cell r="Q381">
            <v>1501806</v>
          </cell>
          <cell r="R381">
            <v>1391620</v>
          </cell>
          <cell r="S381">
            <v>0</v>
          </cell>
          <cell r="T381">
            <v>0</v>
          </cell>
          <cell r="Y381">
            <v>-110186</v>
          </cell>
          <cell r="Z381">
            <v>-7.3368997060872072</v>
          </cell>
          <cell r="AA381">
            <v>-7.3368997060872072</v>
          </cell>
          <cell r="AC381">
            <v>73670</v>
          </cell>
          <cell r="AD381">
            <v>136255.30517340908</v>
          </cell>
          <cell r="AE381">
            <v>74005</v>
          </cell>
          <cell r="AF381">
            <v>0</v>
          </cell>
          <cell r="AG381">
            <v>0</v>
          </cell>
          <cell r="AL381">
            <v>-62250.305173409084</v>
          </cell>
          <cell r="AM381">
            <v>-45.686518476608683</v>
          </cell>
          <cell r="AP381">
            <v>1352686</v>
          </cell>
          <cell r="AQ381">
            <v>1365550.6948265908</v>
          </cell>
          <cell r="AR381">
            <v>1317615</v>
          </cell>
          <cell r="AS381">
            <v>0</v>
          </cell>
          <cell r="AT381">
            <v>0</v>
          </cell>
          <cell r="AU381">
            <v>0</v>
          </cell>
          <cell r="AV381">
            <v>0</v>
          </cell>
          <cell r="AW381">
            <v>0</v>
          </cell>
          <cell r="AY381">
            <v>-47935.694826590829</v>
          </cell>
          <cell r="AZ381">
            <v>-3.5103562986124159</v>
          </cell>
          <cell r="BB381">
            <v>-660</v>
          </cell>
        </row>
        <row r="382">
          <cell r="A382">
            <v>662</v>
          </cell>
          <cell r="B382" t="str">
            <v>FARMINGTON RIVER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L382">
            <v>0</v>
          </cell>
          <cell r="M382" t="str">
            <v>--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Y382">
            <v>0</v>
          </cell>
          <cell r="Z382" t="str">
            <v>--</v>
          </cell>
          <cell r="AA382" t="e">
            <v>#VALUE!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L382">
            <v>0</v>
          </cell>
          <cell r="AM382" t="str">
            <v>--</v>
          </cell>
          <cell r="AP382">
            <v>0</v>
          </cell>
          <cell r="AQ382">
            <v>0</v>
          </cell>
          <cell r="AR382">
            <v>0</v>
          </cell>
          <cell r="AS382">
            <v>0</v>
          </cell>
          <cell r="AT382">
            <v>0</v>
          </cell>
          <cell r="AU382">
            <v>0</v>
          </cell>
          <cell r="AV382">
            <v>0</v>
          </cell>
          <cell r="AW382">
            <v>0</v>
          </cell>
          <cell r="AY382">
            <v>0</v>
          </cell>
          <cell r="AZ382" t="str">
            <v>--</v>
          </cell>
          <cell r="BB382">
            <v>-662</v>
          </cell>
        </row>
        <row r="383">
          <cell r="A383">
            <v>665</v>
          </cell>
          <cell r="B383" t="str">
            <v>FREETOWN LAKEVILLE</v>
          </cell>
          <cell r="C383">
            <v>9.3576158940397356</v>
          </cell>
          <cell r="D383">
            <v>14</v>
          </cell>
          <cell r="E383">
            <v>13</v>
          </cell>
          <cell r="F383">
            <v>0</v>
          </cell>
          <cell r="G383">
            <v>0</v>
          </cell>
          <cell r="L383">
            <v>-1</v>
          </cell>
          <cell r="M383">
            <v>-7.1428571428571397</v>
          </cell>
          <cell r="P383">
            <v>100683</v>
          </cell>
          <cell r="Q383">
            <v>167323</v>
          </cell>
          <cell r="R383">
            <v>149048</v>
          </cell>
          <cell r="S383">
            <v>0</v>
          </cell>
          <cell r="T383">
            <v>0</v>
          </cell>
          <cell r="Y383">
            <v>-18275</v>
          </cell>
          <cell r="Z383">
            <v>-10.92198920650479</v>
          </cell>
          <cell r="AA383">
            <v>-3.7791320636476504</v>
          </cell>
          <cell r="AC383">
            <v>53724.53408641748</v>
          </cell>
          <cell r="AD383">
            <v>63635.354959304663</v>
          </cell>
          <cell r="AE383">
            <v>54055.343195075657</v>
          </cell>
          <cell r="AF383">
            <v>0</v>
          </cell>
          <cell r="AG383">
            <v>0</v>
          </cell>
          <cell r="AL383">
            <v>-9580.0117642290061</v>
          </cell>
          <cell r="AM383">
            <v>-15.054542825062423</v>
          </cell>
          <cell r="AP383">
            <v>46958.46591358252</v>
          </cell>
          <cell r="AQ383">
            <v>103687.64504069534</v>
          </cell>
          <cell r="AR383">
            <v>94992.656804924336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Y383">
            <v>-8694.9882357710012</v>
          </cell>
          <cell r="AZ383">
            <v>-8.3857514869378988</v>
          </cell>
          <cell r="BB383">
            <v>-665</v>
          </cell>
        </row>
        <row r="384">
          <cell r="A384">
            <v>670</v>
          </cell>
          <cell r="B384" t="str">
            <v>FRONTIER</v>
          </cell>
          <cell r="C384">
            <v>33.362621850199488</v>
          </cell>
          <cell r="D384">
            <v>37</v>
          </cell>
          <cell r="E384">
            <v>36</v>
          </cell>
          <cell r="F384">
            <v>0</v>
          </cell>
          <cell r="G384">
            <v>0</v>
          </cell>
          <cell r="L384">
            <v>-1</v>
          </cell>
          <cell r="M384">
            <v>-2.7027027027026973</v>
          </cell>
          <cell r="P384">
            <v>529557</v>
          </cell>
          <cell r="Q384">
            <v>657103</v>
          </cell>
          <cell r="R384">
            <v>656794</v>
          </cell>
          <cell r="S384">
            <v>0</v>
          </cell>
          <cell r="T384">
            <v>0</v>
          </cell>
          <cell r="Y384">
            <v>-309</v>
          </cell>
          <cell r="Z384">
            <v>-4.7024591274125171E-2</v>
          </cell>
          <cell r="AA384">
            <v>2.6556781114285721</v>
          </cell>
          <cell r="AC384">
            <v>68485.705488148262</v>
          </cell>
          <cell r="AD384">
            <v>135210.77857495673</v>
          </cell>
          <cell r="AE384">
            <v>150767.49431758537</v>
          </cell>
          <cell r="AF384">
            <v>0</v>
          </cell>
          <cell r="AG384">
            <v>0</v>
          </cell>
          <cell r="AL384">
            <v>15556.715742628643</v>
          </cell>
          <cell r="AM384">
            <v>11.505529297728634</v>
          </cell>
          <cell r="AP384">
            <v>461071.29451185174</v>
          </cell>
          <cell r="AQ384">
            <v>521892.2214250433</v>
          </cell>
          <cell r="AR384">
            <v>506026.50568241463</v>
          </cell>
          <cell r="AS384">
            <v>0</v>
          </cell>
          <cell r="AT384">
            <v>0</v>
          </cell>
          <cell r="AU384">
            <v>0</v>
          </cell>
          <cell r="AV384">
            <v>0</v>
          </cell>
          <cell r="AW384">
            <v>0</v>
          </cell>
          <cell r="AY384">
            <v>-15865.715742628672</v>
          </cell>
          <cell r="AZ384">
            <v>-3.0400368296938485</v>
          </cell>
          <cell r="BB384">
            <v>-670</v>
          </cell>
        </row>
        <row r="385">
          <cell r="A385">
            <v>672</v>
          </cell>
          <cell r="B385" t="str">
            <v>GATEWAY</v>
          </cell>
          <cell r="C385">
            <v>6.4550634550634545</v>
          </cell>
          <cell r="D385">
            <v>4</v>
          </cell>
          <cell r="E385">
            <v>2</v>
          </cell>
          <cell r="F385">
            <v>0</v>
          </cell>
          <cell r="G385">
            <v>0</v>
          </cell>
          <cell r="L385">
            <v>-2</v>
          </cell>
          <cell r="M385">
            <v>-50</v>
          </cell>
          <cell r="P385">
            <v>68337</v>
          </cell>
          <cell r="Q385">
            <v>55370</v>
          </cell>
          <cell r="R385">
            <v>27884</v>
          </cell>
          <cell r="S385">
            <v>0</v>
          </cell>
          <cell r="T385">
            <v>0</v>
          </cell>
          <cell r="Y385">
            <v>-27486</v>
          </cell>
          <cell r="Z385">
            <v>-49.640599602672928</v>
          </cell>
          <cell r="AA385">
            <v>0.35940039732707163</v>
          </cell>
          <cell r="AC385">
            <v>4850</v>
          </cell>
          <cell r="AD385">
            <v>3572</v>
          </cell>
          <cell r="AE385">
            <v>1772</v>
          </cell>
          <cell r="AF385">
            <v>0</v>
          </cell>
          <cell r="AG385">
            <v>0</v>
          </cell>
          <cell r="AL385">
            <v>-1800</v>
          </cell>
          <cell r="AM385">
            <v>-50.391937290033596</v>
          </cell>
          <cell r="AP385">
            <v>63487</v>
          </cell>
          <cell r="AQ385">
            <v>51798</v>
          </cell>
          <cell r="AR385">
            <v>26112</v>
          </cell>
          <cell r="AS385">
            <v>0</v>
          </cell>
          <cell r="AT385">
            <v>0</v>
          </cell>
          <cell r="AU385">
            <v>0</v>
          </cell>
          <cell r="AV385">
            <v>0</v>
          </cell>
          <cell r="AW385">
            <v>0</v>
          </cell>
          <cell r="AY385">
            <v>-25686</v>
          </cell>
          <cell r="AZ385">
            <v>-49.588787211861465</v>
          </cell>
          <cell r="BB385">
            <v>-672</v>
          </cell>
        </row>
        <row r="386">
          <cell r="A386">
            <v>673</v>
          </cell>
          <cell r="B386" t="str">
            <v>GROTON DUNSTABLE</v>
          </cell>
          <cell r="C386">
            <v>43</v>
          </cell>
          <cell r="D386">
            <v>46</v>
          </cell>
          <cell r="E386">
            <v>48</v>
          </cell>
          <cell r="F386">
            <v>0</v>
          </cell>
          <cell r="G386">
            <v>0</v>
          </cell>
          <cell r="L386">
            <v>2</v>
          </cell>
          <cell r="M386">
            <v>4.3478260869565188</v>
          </cell>
          <cell r="P386">
            <v>520116</v>
          </cell>
          <cell r="Q386">
            <v>562628</v>
          </cell>
          <cell r="R386">
            <v>605649</v>
          </cell>
          <cell r="S386">
            <v>0</v>
          </cell>
          <cell r="T386">
            <v>0</v>
          </cell>
          <cell r="Y386">
            <v>43021</v>
          </cell>
          <cell r="Z386">
            <v>7.6464377883788126</v>
          </cell>
          <cell r="AA386">
            <v>3.2986117014222938</v>
          </cell>
          <cell r="AC386">
            <v>37506</v>
          </cell>
          <cell r="AD386">
            <v>73338.739502840632</v>
          </cell>
          <cell r="AE386">
            <v>119620.3816532592</v>
          </cell>
          <cell r="AF386">
            <v>0</v>
          </cell>
          <cell r="AG386">
            <v>0</v>
          </cell>
          <cell r="AL386">
            <v>46281.642150418571</v>
          </cell>
          <cell r="AM386">
            <v>63.106677949688425</v>
          </cell>
          <cell r="AP386">
            <v>482610</v>
          </cell>
          <cell r="AQ386">
            <v>489289.26049715938</v>
          </cell>
          <cell r="AR386">
            <v>486028.61834674078</v>
          </cell>
          <cell r="AS386">
            <v>0</v>
          </cell>
          <cell r="AT386">
            <v>0</v>
          </cell>
          <cell r="AU386">
            <v>0</v>
          </cell>
          <cell r="AV386">
            <v>0</v>
          </cell>
          <cell r="AW386">
            <v>0</v>
          </cell>
          <cell r="AY386">
            <v>-3260.6421504186001</v>
          </cell>
          <cell r="AZ386">
            <v>-0.66640378476844342</v>
          </cell>
          <cell r="BB386">
            <v>-673</v>
          </cell>
        </row>
        <row r="387">
          <cell r="A387">
            <v>674</v>
          </cell>
          <cell r="B387" t="str">
            <v>GILL MONTAGUE</v>
          </cell>
          <cell r="C387">
            <v>69.509752152609281</v>
          </cell>
          <cell r="D387">
            <v>69</v>
          </cell>
          <cell r="E387">
            <v>67</v>
          </cell>
          <cell r="F387">
            <v>0</v>
          </cell>
          <cell r="G387">
            <v>0</v>
          </cell>
          <cell r="L387">
            <v>-2</v>
          </cell>
          <cell r="M387">
            <v>-2.8985507246376829</v>
          </cell>
          <cell r="P387">
            <v>914074</v>
          </cell>
          <cell r="Q387">
            <v>960671</v>
          </cell>
          <cell r="R387">
            <v>949921</v>
          </cell>
          <cell r="S387">
            <v>0</v>
          </cell>
          <cell r="T387">
            <v>0</v>
          </cell>
          <cell r="Y387">
            <v>-10750</v>
          </cell>
          <cell r="Z387">
            <v>-1.1190095256336408</v>
          </cell>
          <cell r="AA387">
            <v>1.7795411990040422</v>
          </cell>
          <cell r="AC387">
            <v>185692.3140027831</v>
          </cell>
          <cell r="AD387">
            <v>98352.32229829111</v>
          </cell>
          <cell r="AE387">
            <v>93698.051600938139</v>
          </cell>
          <cell r="AF387">
            <v>0</v>
          </cell>
          <cell r="AG387">
            <v>0</v>
          </cell>
          <cell r="AL387">
            <v>-4654.2706973529712</v>
          </cell>
          <cell r="AM387">
            <v>-4.7322428068725326</v>
          </cell>
          <cell r="AP387">
            <v>728381.68599721696</v>
          </cell>
          <cell r="AQ387">
            <v>862318.67770170886</v>
          </cell>
          <cell r="AR387">
            <v>856222.9483990618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Y387">
            <v>-6095.7293026470579</v>
          </cell>
          <cell r="AZ387">
            <v>-0.70689983416498681</v>
          </cell>
          <cell r="BB387">
            <v>-674</v>
          </cell>
        </row>
        <row r="388">
          <cell r="A388">
            <v>675</v>
          </cell>
          <cell r="B388" t="str">
            <v>HAMILTON WENHAM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L388">
            <v>0</v>
          </cell>
          <cell r="M388" t="str">
            <v>--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Y388">
            <v>0</v>
          </cell>
          <cell r="Z388" t="str">
            <v>--</v>
          </cell>
          <cell r="AA388" t="e">
            <v>#VALUE!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0</v>
          </cell>
          <cell r="AL388">
            <v>0</v>
          </cell>
          <cell r="AM388" t="str">
            <v>--</v>
          </cell>
          <cell r="AP388">
            <v>0</v>
          </cell>
          <cell r="AQ388">
            <v>0</v>
          </cell>
          <cell r="AR388">
            <v>0</v>
          </cell>
          <cell r="AS388">
            <v>0</v>
          </cell>
          <cell r="AT388">
            <v>0</v>
          </cell>
          <cell r="AU388">
            <v>0</v>
          </cell>
          <cell r="AV388">
            <v>0</v>
          </cell>
          <cell r="AW388">
            <v>0</v>
          </cell>
          <cell r="AY388">
            <v>0</v>
          </cell>
          <cell r="AZ388" t="str">
            <v>--</v>
          </cell>
          <cell r="BB388">
            <v>-675</v>
          </cell>
        </row>
        <row r="389">
          <cell r="A389">
            <v>680</v>
          </cell>
          <cell r="B389" t="str">
            <v>HAMPDEN WILBRAHAM</v>
          </cell>
          <cell r="C389">
            <v>5.0969899665551841</v>
          </cell>
          <cell r="D389">
            <v>4</v>
          </cell>
          <cell r="E389">
            <v>8</v>
          </cell>
          <cell r="F389">
            <v>0</v>
          </cell>
          <cell r="G389">
            <v>0</v>
          </cell>
          <cell r="L389">
            <v>4</v>
          </cell>
          <cell r="M389">
            <v>100</v>
          </cell>
          <cell r="P389">
            <v>66936</v>
          </cell>
          <cell r="Q389">
            <v>55664</v>
          </cell>
          <cell r="R389">
            <v>106874</v>
          </cell>
          <cell r="S389">
            <v>0</v>
          </cell>
          <cell r="T389">
            <v>0</v>
          </cell>
          <cell r="Y389">
            <v>51210</v>
          </cell>
          <cell r="Z389">
            <v>91.998419085944235</v>
          </cell>
          <cell r="AA389">
            <v>-8.001580914055765</v>
          </cell>
          <cell r="AC389">
            <v>4530</v>
          </cell>
          <cell r="AD389">
            <v>3572</v>
          </cell>
          <cell r="AE389">
            <v>42874.7341048417</v>
          </cell>
          <cell r="AF389">
            <v>0</v>
          </cell>
          <cell r="AG389">
            <v>0</v>
          </cell>
          <cell r="AL389">
            <v>39302.7341048417</v>
          </cell>
          <cell r="AM389">
            <v>1100.300506854471</v>
          </cell>
          <cell r="AP389">
            <v>62406</v>
          </cell>
          <cell r="AQ389">
            <v>52092</v>
          </cell>
          <cell r="AR389">
            <v>63999.2658951583</v>
          </cell>
          <cell r="AS389">
            <v>0</v>
          </cell>
          <cell r="AT389">
            <v>0</v>
          </cell>
          <cell r="AU389">
            <v>0</v>
          </cell>
          <cell r="AV389">
            <v>0</v>
          </cell>
          <cell r="AW389">
            <v>0</v>
          </cell>
          <cell r="AY389">
            <v>11907.2658951583</v>
          </cell>
          <cell r="AZ389">
            <v>22.858146923055944</v>
          </cell>
          <cell r="BB389">
            <v>-680</v>
          </cell>
        </row>
        <row r="390">
          <cell r="A390">
            <v>683</v>
          </cell>
          <cell r="B390" t="str">
            <v>HAMPSHIRE</v>
          </cell>
          <cell r="C390">
            <v>25.339616904834294</v>
          </cell>
          <cell r="D390">
            <v>22</v>
          </cell>
          <cell r="E390">
            <v>19</v>
          </cell>
          <cell r="F390">
            <v>0</v>
          </cell>
          <cell r="G390">
            <v>0</v>
          </cell>
          <cell r="L390">
            <v>-3</v>
          </cell>
          <cell r="M390">
            <v>-13.636363636363635</v>
          </cell>
          <cell r="P390">
            <v>349298</v>
          </cell>
          <cell r="Q390">
            <v>321333</v>
          </cell>
          <cell r="R390">
            <v>280337</v>
          </cell>
          <cell r="S390">
            <v>0</v>
          </cell>
          <cell r="T390">
            <v>0</v>
          </cell>
          <cell r="Y390">
            <v>-40996</v>
          </cell>
          <cell r="Z390">
            <v>-12.758104520855307</v>
          </cell>
          <cell r="AA390">
            <v>0.87825911550832814</v>
          </cell>
          <cell r="AC390">
            <v>21365</v>
          </cell>
          <cell r="AD390">
            <v>19646</v>
          </cell>
          <cell r="AE390">
            <v>16897</v>
          </cell>
          <cell r="AF390">
            <v>0</v>
          </cell>
          <cell r="AG390">
            <v>0</v>
          </cell>
          <cell r="AL390">
            <v>-2749</v>
          </cell>
          <cell r="AM390">
            <v>-13.992670263666906</v>
          </cell>
          <cell r="AP390">
            <v>327933</v>
          </cell>
          <cell r="AQ390">
            <v>301687</v>
          </cell>
          <cell r="AR390">
            <v>263440</v>
          </cell>
          <cell r="AS390">
            <v>0</v>
          </cell>
          <cell r="AT390">
            <v>0</v>
          </cell>
          <cell r="AU390">
            <v>0</v>
          </cell>
          <cell r="AV390">
            <v>0</v>
          </cell>
          <cell r="AW390">
            <v>0</v>
          </cell>
          <cell r="AY390">
            <v>-38247</v>
          </cell>
          <cell r="AZ390">
            <v>-12.677709016298344</v>
          </cell>
          <cell r="BB390">
            <v>-683</v>
          </cell>
        </row>
        <row r="391">
          <cell r="A391">
            <v>685</v>
          </cell>
          <cell r="B391" t="str">
            <v>HAWLEMONT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L391">
            <v>0</v>
          </cell>
          <cell r="M391" t="str">
            <v>--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Y391">
            <v>0</v>
          </cell>
          <cell r="Z391" t="str">
            <v>--</v>
          </cell>
          <cell r="AA391" t="e">
            <v>#VALUE!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L391">
            <v>0</v>
          </cell>
          <cell r="AM391" t="str">
            <v>--</v>
          </cell>
          <cell r="AP391">
            <v>0</v>
          </cell>
          <cell r="AQ391">
            <v>0</v>
          </cell>
          <cell r="AR391">
            <v>0</v>
          </cell>
          <cell r="AS391">
            <v>0</v>
          </cell>
          <cell r="AT391">
            <v>0</v>
          </cell>
          <cell r="AU391">
            <v>0</v>
          </cell>
          <cell r="AV391">
            <v>0</v>
          </cell>
          <cell r="AW391">
            <v>0</v>
          </cell>
          <cell r="AY391">
            <v>0</v>
          </cell>
          <cell r="AZ391" t="str">
            <v>--</v>
          </cell>
          <cell r="BB391">
            <v>-685</v>
          </cell>
        </row>
        <row r="392">
          <cell r="A392">
            <v>690</v>
          </cell>
          <cell r="B392" t="str">
            <v>KING PHILIP</v>
          </cell>
          <cell r="C392">
            <v>11.498338870431894</v>
          </cell>
          <cell r="D392">
            <v>13</v>
          </cell>
          <cell r="E392">
            <v>12</v>
          </cell>
          <cell r="F392">
            <v>0</v>
          </cell>
          <cell r="G392">
            <v>0</v>
          </cell>
          <cell r="L392">
            <v>-1</v>
          </cell>
          <cell r="M392">
            <v>-7.6923076923076872</v>
          </cell>
          <cell r="P392">
            <v>138437</v>
          </cell>
          <cell r="Q392">
            <v>162929</v>
          </cell>
          <cell r="R392">
            <v>158988</v>
          </cell>
          <cell r="S392">
            <v>0</v>
          </cell>
          <cell r="T392">
            <v>0</v>
          </cell>
          <cell r="Y392">
            <v>-3941</v>
          </cell>
          <cell r="Z392">
            <v>-2.418845018382243</v>
          </cell>
          <cell r="AA392">
            <v>5.2734626739254438</v>
          </cell>
          <cell r="AC392">
            <v>10267</v>
          </cell>
          <cell r="AD392">
            <v>30788.150474852606</v>
          </cell>
          <cell r="AE392">
            <v>29960.86166503045</v>
          </cell>
          <cell r="AF392">
            <v>0</v>
          </cell>
          <cell r="AG392">
            <v>0</v>
          </cell>
          <cell r="AL392">
            <v>-827.2888098221556</v>
          </cell>
          <cell r="AM392">
            <v>-2.6870363989479507</v>
          </cell>
          <cell r="AP392">
            <v>128170</v>
          </cell>
          <cell r="AQ392">
            <v>132140.84952514741</v>
          </cell>
          <cell r="AR392">
            <v>129027.13833496955</v>
          </cell>
          <cell r="AS392">
            <v>0</v>
          </cell>
          <cell r="AT392">
            <v>0</v>
          </cell>
          <cell r="AU392">
            <v>0</v>
          </cell>
          <cell r="AV392">
            <v>0</v>
          </cell>
          <cell r="AW392">
            <v>0</v>
          </cell>
          <cell r="AY392">
            <v>-3113.7111901778553</v>
          </cell>
          <cell r="AZ392">
            <v>-2.3563577813878744</v>
          </cell>
          <cell r="BB392">
            <v>-690</v>
          </cell>
        </row>
        <row r="393">
          <cell r="A393">
            <v>695</v>
          </cell>
          <cell r="B393" t="str">
            <v>LINCOLN SUDBURY</v>
          </cell>
          <cell r="C393">
            <v>1</v>
          </cell>
          <cell r="D393">
            <v>1</v>
          </cell>
          <cell r="E393">
            <v>1</v>
          </cell>
          <cell r="F393">
            <v>0</v>
          </cell>
          <cell r="G393">
            <v>0</v>
          </cell>
          <cell r="L393">
            <v>0</v>
          </cell>
          <cell r="M393">
            <v>0</v>
          </cell>
          <cell r="P393">
            <v>14512</v>
          </cell>
          <cell r="Q393">
            <v>15140</v>
          </cell>
          <cell r="R393">
            <v>15383</v>
          </cell>
          <cell r="S393">
            <v>0</v>
          </cell>
          <cell r="T393">
            <v>0</v>
          </cell>
          <cell r="Y393">
            <v>243</v>
          </cell>
          <cell r="Z393">
            <v>1.6050198150594497</v>
          </cell>
          <cell r="AA393">
            <v>1.6050198150594497</v>
          </cell>
          <cell r="AC393">
            <v>865</v>
          </cell>
          <cell r="AD393">
            <v>1390.0838136030914</v>
          </cell>
          <cell r="AE393">
            <v>1699.1595104261421</v>
          </cell>
          <cell r="AF393">
            <v>0</v>
          </cell>
          <cell r="AG393">
            <v>0</v>
          </cell>
          <cell r="AL393">
            <v>309.07569682305075</v>
          </cell>
          <cell r="AM393">
            <v>22.234320966728461</v>
          </cell>
          <cell r="AP393">
            <v>13647</v>
          </cell>
          <cell r="AQ393">
            <v>13749.916186396909</v>
          </cell>
          <cell r="AR393">
            <v>13683.840489573859</v>
          </cell>
          <cell r="AS393">
            <v>0</v>
          </cell>
          <cell r="AT393">
            <v>0</v>
          </cell>
          <cell r="AU393">
            <v>0</v>
          </cell>
          <cell r="AV393">
            <v>0</v>
          </cell>
          <cell r="AW393">
            <v>0</v>
          </cell>
          <cell r="AY393">
            <v>-66.075696823050748</v>
          </cell>
          <cell r="AZ393">
            <v>-0.48055345157973495</v>
          </cell>
          <cell r="BB393">
            <v>-695</v>
          </cell>
        </row>
        <row r="394">
          <cell r="A394">
            <v>698</v>
          </cell>
          <cell r="B394" t="str">
            <v>MANCHESTER ESSEX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L394">
            <v>0</v>
          </cell>
          <cell r="M394" t="str">
            <v>--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Y394">
            <v>0</v>
          </cell>
          <cell r="Z394" t="str">
            <v>--</v>
          </cell>
          <cell r="AA394" t="e">
            <v>#VALUE!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L394">
            <v>0</v>
          </cell>
          <cell r="AM394" t="str">
            <v>--</v>
          </cell>
          <cell r="AP394">
            <v>0</v>
          </cell>
          <cell r="AQ394">
            <v>0</v>
          </cell>
          <cell r="AR394">
            <v>0</v>
          </cell>
          <cell r="AS394">
            <v>0</v>
          </cell>
          <cell r="AT394">
            <v>0</v>
          </cell>
          <cell r="AU394">
            <v>0</v>
          </cell>
          <cell r="AV394">
            <v>0</v>
          </cell>
          <cell r="AW394">
            <v>0</v>
          </cell>
          <cell r="AY394">
            <v>0</v>
          </cell>
          <cell r="AZ394" t="str">
            <v>--</v>
          </cell>
          <cell r="BB394">
            <v>-698</v>
          </cell>
        </row>
        <row r="395">
          <cell r="A395">
            <v>700</v>
          </cell>
          <cell r="B395" t="str">
            <v>MARTHAS VINEYARD</v>
          </cell>
          <cell r="C395">
            <v>40.577319587628864</v>
          </cell>
          <cell r="D395">
            <v>41</v>
          </cell>
          <cell r="E395">
            <v>43</v>
          </cell>
          <cell r="F395">
            <v>0</v>
          </cell>
          <cell r="G395">
            <v>0</v>
          </cell>
          <cell r="L395">
            <v>2</v>
          </cell>
          <cell r="M395">
            <v>4.8780487804878092</v>
          </cell>
          <cell r="P395">
            <v>950231</v>
          </cell>
          <cell r="Q395">
            <v>978077</v>
          </cell>
          <cell r="R395">
            <v>934476</v>
          </cell>
          <cell r="S395">
            <v>0</v>
          </cell>
          <cell r="T395">
            <v>0</v>
          </cell>
          <cell r="Y395">
            <v>-43601</v>
          </cell>
          <cell r="Z395">
            <v>-4.4578289848345225</v>
          </cell>
          <cell r="AA395">
            <v>-9.3358777653223317</v>
          </cell>
          <cell r="AC395">
            <v>103928.26451325731</v>
          </cell>
          <cell r="AD395">
            <v>59370.325459772197</v>
          </cell>
          <cell r="AE395">
            <v>38399</v>
          </cell>
          <cell r="AF395">
            <v>0</v>
          </cell>
          <cell r="AG395">
            <v>0</v>
          </cell>
          <cell r="AL395">
            <v>-20971.325459772197</v>
          </cell>
          <cell r="AM395">
            <v>-35.322908030850911</v>
          </cell>
          <cell r="AP395">
            <v>846302.73548674269</v>
          </cell>
          <cell r="AQ395">
            <v>918706.67454022774</v>
          </cell>
          <cell r="AR395">
            <v>896077</v>
          </cell>
          <cell r="AS395">
            <v>0</v>
          </cell>
          <cell r="AT395">
            <v>0</v>
          </cell>
          <cell r="AU395">
            <v>0</v>
          </cell>
          <cell r="AV395">
            <v>0</v>
          </cell>
          <cell r="AW395">
            <v>0</v>
          </cell>
          <cell r="AY395">
            <v>-22629.674540227745</v>
          </cell>
          <cell r="AZ395">
            <v>-2.4632099850099509</v>
          </cell>
          <cell r="BB395">
            <v>-700</v>
          </cell>
        </row>
        <row r="396">
          <cell r="A396">
            <v>705</v>
          </cell>
          <cell r="B396" t="str">
            <v>MASCONOMET</v>
          </cell>
          <cell r="C396">
            <v>1</v>
          </cell>
          <cell r="D396">
            <v>1</v>
          </cell>
          <cell r="E396">
            <v>0</v>
          </cell>
          <cell r="F396">
            <v>0</v>
          </cell>
          <cell r="G396">
            <v>0</v>
          </cell>
          <cell r="L396">
            <v>-1</v>
          </cell>
          <cell r="M396">
            <v>-100</v>
          </cell>
          <cell r="P396">
            <v>13311</v>
          </cell>
          <cell r="Q396">
            <v>11486</v>
          </cell>
          <cell r="R396">
            <v>0</v>
          </cell>
          <cell r="S396">
            <v>0</v>
          </cell>
          <cell r="T396">
            <v>0</v>
          </cell>
          <cell r="Y396">
            <v>-11486</v>
          </cell>
          <cell r="Z396">
            <v>-100</v>
          </cell>
          <cell r="AA396">
            <v>0</v>
          </cell>
          <cell r="AC396">
            <v>12840.165160966875</v>
          </cell>
          <cell r="AD396">
            <v>893</v>
          </cell>
          <cell r="AE396">
            <v>0</v>
          </cell>
          <cell r="AF396">
            <v>0</v>
          </cell>
          <cell r="AG396">
            <v>0</v>
          </cell>
          <cell r="AL396">
            <v>-893</v>
          </cell>
          <cell r="AM396">
            <v>-100</v>
          </cell>
          <cell r="AP396">
            <v>470.83483903312481</v>
          </cell>
          <cell r="AQ396">
            <v>10593</v>
          </cell>
          <cell r="AR396">
            <v>0</v>
          </cell>
          <cell r="AS396">
            <v>0</v>
          </cell>
          <cell r="AT396">
            <v>0</v>
          </cell>
          <cell r="AU396">
            <v>0</v>
          </cell>
          <cell r="AV396">
            <v>0</v>
          </cell>
          <cell r="AW396">
            <v>0</v>
          </cell>
          <cell r="AY396">
            <v>-10593</v>
          </cell>
          <cell r="AZ396">
            <v>-100</v>
          </cell>
          <cell r="BB396">
            <v>-705</v>
          </cell>
        </row>
        <row r="397">
          <cell r="A397">
            <v>710</v>
          </cell>
          <cell r="B397" t="str">
            <v>MENDON UPTON</v>
          </cell>
          <cell r="C397">
            <v>17</v>
          </cell>
          <cell r="D397">
            <v>13</v>
          </cell>
          <cell r="E397">
            <v>13</v>
          </cell>
          <cell r="F397">
            <v>0</v>
          </cell>
          <cell r="G397">
            <v>0</v>
          </cell>
          <cell r="L397">
            <v>0</v>
          </cell>
          <cell r="M397">
            <v>0</v>
          </cell>
          <cell r="P397">
            <v>199954</v>
          </cell>
          <cell r="Q397">
            <v>161512</v>
          </cell>
          <cell r="R397">
            <v>171221</v>
          </cell>
          <cell r="S397">
            <v>0</v>
          </cell>
          <cell r="T397">
            <v>0</v>
          </cell>
          <cell r="Y397">
            <v>9709</v>
          </cell>
          <cell r="Z397">
            <v>6.0113180444796743</v>
          </cell>
          <cell r="AA397">
            <v>6.0113180444796743</v>
          </cell>
          <cell r="AC397">
            <v>43067.051753557374</v>
          </cell>
          <cell r="AD397">
            <v>11609</v>
          </cell>
          <cell r="AE397">
            <v>11360</v>
          </cell>
          <cell r="AF397">
            <v>0</v>
          </cell>
          <cell r="AG397">
            <v>0</v>
          </cell>
          <cell r="AL397">
            <v>-249</v>
          </cell>
          <cell r="AM397">
            <v>-2.1448875872168149</v>
          </cell>
          <cell r="AP397">
            <v>156886.94824644263</v>
          </cell>
          <cell r="AQ397">
            <v>149903</v>
          </cell>
          <cell r="AR397">
            <v>159861</v>
          </cell>
          <cell r="AS397">
            <v>0</v>
          </cell>
          <cell r="AT397">
            <v>0</v>
          </cell>
          <cell r="AU397">
            <v>0</v>
          </cell>
          <cell r="AV397">
            <v>0</v>
          </cell>
          <cell r="AW397">
            <v>0</v>
          </cell>
          <cell r="AY397">
            <v>9958</v>
          </cell>
          <cell r="AZ397">
            <v>6.6429624490503825</v>
          </cell>
          <cell r="BB397">
            <v>-710</v>
          </cell>
        </row>
        <row r="398">
          <cell r="A398">
            <v>712</v>
          </cell>
          <cell r="B398" t="str">
            <v>MONOMOY</v>
          </cell>
          <cell r="C398">
            <v>72.254237288135585</v>
          </cell>
          <cell r="D398">
            <v>66</v>
          </cell>
          <cell r="E398">
            <v>69</v>
          </cell>
          <cell r="F398">
            <v>0</v>
          </cell>
          <cell r="G398">
            <v>0</v>
          </cell>
          <cell r="L398">
            <v>3</v>
          </cell>
          <cell r="M398">
            <v>4.5454545454545414</v>
          </cell>
          <cell r="P398">
            <v>1052136</v>
          </cell>
          <cell r="Q398">
            <v>1039764</v>
          </cell>
          <cell r="R398">
            <v>1094798</v>
          </cell>
          <cell r="S398">
            <v>0</v>
          </cell>
          <cell r="T398">
            <v>0</v>
          </cell>
          <cell r="Y398">
            <v>55034</v>
          </cell>
          <cell r="Z398">
            <v>5.2929318576138362</v>
          </cell>
          <cell r="AA398">
            <v>0.7474773121592948</v>
          </cell>
          <cell r="AC398">
            <v>112311.69613431163</v>
          </cell>
          <cell r="AD398">
            <v>58938</v>
          </cell>
          <cell r="AE398">
            <v>102515.49222870862</v>
          </cell>
          <cell r="AF398">
            <v>0</v>
          </cell>
          <cell r="AG398">
            <v>0</v>
          </cell>
          <cell r="AL398">
            <v>43577.492228708623</v>
          </cell>
          <cell r="AM398">
            <v>73.937853725454914</v>
          </cell>
          <cell r="AP398">
            <v>939824.30386568839</v>
          </cell>
          <cell r="AQ398">
            <v>980826</v>
          </cell>
          <cell r="AR398">
            <v>992282.50777129142</v>
          </cell>
          <cell r="AS398">
            <v>0</v>
          </cell>
          <cell r="AT398">
            <v>0</v>
          </cell>
          <cell r="AU398">
            <v>0</v>
          </cell>
          <cell r="AV398">
            <v>0</v>
          </cell>
          <cell r="AW398">
            <v>0</v>
          </cell>
          <cell r="AY398">
            <v>11456.507771291421</v>
          </cell>
          <cell r="AZ398">
            <v>1.1680469085537437</v>
          </cell>
          <cell r="BB398">
            <v>-712</v>
          </cell>
        </row>
        <row r="399">
          <cell r="A399">
            <v>715</v>
          </cell>
          <cell r="B399" t="str">
            <v>MOUNT GREYLOCK</v>
          </cell>
          <cell r="C399">
            <v>14.508417508417509</v>
          </cell>
          <cell r="D399">
            <v>14</v>
          </cell>
          <cell r="E399">
            <v>19</v>
          </cell>
          <cell r="F399">
            <v>0</v>
          </cell>
          <cell r="G399">
            <v>0</v>
          </cell>
          <cell r="L399">
            <v>5</v>
          </cell>
          <cell r="M399">
            <v>35.714285714285722</v>
          </cell>
          <cell r="P399">
            <v>290357</v>
          </cell>
          <cell r="Q399">
            <v>266532</v>
          </cell>
          <cell r="R399">
            <v>361551</v>
          </cell>
          <cell r="S399">
            <v>0</v>
          </cell>
          <cell r="T399">
            <v>0</v>
          </cell>
          <cell r="Y399">
            <v>95019</v>
          </cell>
          <cell r="Z399">
            <v>35.65012831479897</v>
          </cell>
          <cell r="AA399">
            <v>-6.4157399486752809E-2</v>
          </cell>
          <cell r="AC399">
            <v>12956</v>
          </cell>
          <cell r="AD399">
            <v>12502</v>
          </cell>
          <cell r="AE399">
            <v>81285.353459443868</v>
          </cell>
          <cell r="AF399">
            <v>0</v>
          </cell>
          <cell r="AG399">
            <v>0</v>
          </cell>
          <cell r="AL399">
            <v>68783.353459443868</v>
          </cell>
          <cell r="AM399">
            <v>550.17879906770008</v>
          </cell>
          <cell r="AP399">
            <v>277401</v>
          </cell>
          <cell r="AQ399">
            <v>254030</v>
          </cell>
          <cell r="AR399">
            <v>280265.6465405561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Y399">
            <v>26235.646540556103</v>
          </cell>
          <cell r="AZ399">
            <v>10.327774885075037</v>
          </cell>
          <cell r="BB399">
            <v>-715</v>
          </cell>
        </row>
        <row r="400">
          <cell r="A400">
            <v>717</v>
          </cell>
          <cell r="B400" t="str">
            <v>MOHAWK TRAIL</v>
          </cell>
          <cell r="C400">
            <v>44.168805314768051</v>
          </cell>
          <cell r="D400">
            <v>52</v>
          </cell>
          <cell r="E400">
            <v>52</v>
          </cell>
          <cell r="F400">
            <v>0</v>
          </cell>
          <cell r="G400">
            <v>0</v>
          </cell>
          <cell r="L400">
            <v>0</v>
          </cell>
          <cell r="M400">
            <v>0</v>
          </cell>
          <cell r="P400">
            <v>673588</v>
          </cell>
          <cell r="Q400">
            <v>843834</v>
          </cell>
          <cell r="R400">
            <v>860524</v>
          </cell>
          <cell r="S400">
            <v>0</v>
          </cell>
          <cell r="T400">
            <v>0</v>
          </cell>
          <cell r="Y400">
            <v>16690</v>
          </cell>
          <cell r="Z400">
            <v>1.9778771654140437</v>
          </cell>
          <cell r="AA400">
            <v>1.9778771654140437</v>
          </cell>
          <cell r="AC400">
            <v>50739.486836559227</v>
          </cell>
          <cell r="AD400">
            <v>180565.78237056747</v>
          </cell>
          <cell r="AE400">
            <v>217410.12420917093</v>
          </cell>
          <cell r="AF400">
            <v>0</v>
          </cell>
          <cell r="AG400">
            <v>0</v>
          </cell>
          <cell r="AL400">
            <v>36844.341838603461</v>
          </cell>
          <cell r="AM400">
            <v>20.404941265665389</v>
          </cell>
          <cell r="AP400">
            <v>622848.51316344074</v>
          </cell>
          <cell r="AQ400">
            <v>663268.21762943256</v>
          </cell>
          <cell r="AR400">
            <v>643113.87579082907</v>
          </cell>
          <cell r="AS400">
            <v>0</v>
          </cell>
          <cell r="AT400">
            <v>0</v>
          </cell>
          <cell r="AU400">
            <v>0</v>
          </cell>
          <cell r="AV400">
            <v>0</v>
          </cell>
          <cell r="AW400">
            <v>0</v>
          </cell>
          <cell r="AY400">
            <v>-20154.34183860349</v>
          </cell>
          <cell r="AZ400">
            <v>-3.0386412770743831</v>
          </cell>
          <cell r="BB400">
            <v>-717</v>
          </cell>
        </row>
        <row r="401">
          <cell r="A401">
            <v>720</v>
          </cell>
          <cell r="B401" t="str">
            <v>NARRAGANSETT</v>
          </cell>
          <cell r="C401">
            <v>11</v>
          </cell>
          <cell r="D401">
            <v>7</v>
          </cell>
          <cell r="E401">
            <v>15</v>
          </cell>
          <cell r="F401">
            <v>0</v>
          </cell>
          <cell r="G401">
            <v>0</v>
          </cell>
          <cell r="L401">
            <v>8</v>
          </cell>
          <cell r="M401">
            <v>114.28571428571428</v>
          </cell>
          <cell r="P401">
            <v>142083</v>
          </cell>
          <cell r="Q401">
            <v>92299</v>
          </cell>
          <cell r="R401">
            <v>188785</v>
          </cell>
          <cell r="S401">
            <v>0</v>
          </cell>
          <cell r="T401">
            <v>0</v>
          </cell>
          <cell r="Y401">
            <v>96486</v>
          </cell>
          <cell r="Z401">
            <v>104.53634383904485</v>
          </cell>
          <cell r="AA401">
            <v>-9.7493704466694311</v>
          </cell>
          <cell r="AC401">
            <v>9823</v>
          </cell>
          <cell r="AD401">
            <v>6251</v>
          </cell>
          <cell r="AE401">
            <v>54685.960283193876</v>
          </cell>
          <cell r="AF401">
            <v>0</v>
          </cell>
          <cell r="AG401">
            <v>0</v>
          </cell>
          <cell r="AL401">
            <v>48434.960283193876</v>
          </cell>
          <cell r="AM401">
            <v>774.83539086856297</v>
          </cell>
          <cell r="AP401">
            <v>132260</v>
          </cell>
          <cell r="AQ401">
            <v>86048</v>
          </cell>
          <cell r="AR401">
            <v>134099.03971680612</v>
          </cell>
          <cell r="AS401">
            <v>0</v>
          </cell>
          <cell r="AT401">
            <v>0</v>
          </cell>
          <cell r="AU401">
            <v>0</v>
          </cell>
          <cell r="AV401">
            <v>0</v>
          </cell>
          <cell r="AW401">
            <v>0</v>
          </cell>
          <cell r="AY401">
            <v>48051.039716806117</v>
          </cell>
          <cell r="AZ401">
            <v>55.842134293424728</v>
          </cell>
          <cell r="BB401">
            <v>-720</v>
          </cell>
        </row>
        <row r="402">
          <cell r="A402">
            <v>725</v>
          </cell>
          <cell r="B402" t="str">
            <v>NASHOBA</v>
          </cell>
          <cell r="C402">
            <v>31.419354838709676</v>
          </cell>
          <cell r="D402">
            <v>27</v>
          </cell>
          <cell r="E402">
            <v>24</v>
          </cell>
          <cell r="F402">
            <v>0</v>
          </cell>
          <cell r="G402">
            <v>0</v>
          </cell>
          <cell r="L402">
            <v>-3</v>
          </cell>
          <cell r="M402">
            <v>-11.111111111111116</v>
          </cell>
          <cell r="P402">
            <v>427302</v>
          </cell>
          <cell r="Q402">
            <v>387788</v>
          </cell>
          <cell r="R402">
            <v>326273</v>
          </cell>
          <cell r="S402">
            <v>0</v>
          </cell>
          <cell r="T402">
            <v>0</v>
          </cell>
          <cell r="Y402">
            <v>-61515</v>
          </cell>
          <cell r="Z402">
            <v>-15.863048882379028</v>
          </cell>
          <cell r="AA402">
            <v>-4.7519377712679116</v>
          </cell>
          <cell r="AC402">
            <v>26744</v>
          </cell>
          <cell r="AD402">
            <v>24111</v>
          </cell>
          <cell r="AE402">
            <v>21285</v>
          </cell>
          <cell r="AF402">
            <v>0</v>
          </cell>
          <cell r="AG402">
            <v>0</v>
          </cell>
          <cell r="AL402">
            <v>-2826</v>
          </cell>
          <cell r="AM402">
            <v>-11.720791340052262</v>
          </cell>
          <cell r="AP402">
            <v>400558</v>
          </cell>
          <cell r="AQ402">
            <v>363677</v>
          </cell>
          <cell r="AR402">
            <v>304988</v>
          </cell>
          <cell r="AS402">
            <v>0</v>
          </cell>
          <cell r="AT402">
            <v>0</v>
          </cell>
          <cell r="AU402">
            <v>0</v>
          </cell>
          <cell r="AV402">
            <v>0</v>
          </cell>
          <cell r="AW402">
            <v>0</v>
          </cell>
          <cell r="AY402">
            <v>-58689</v>
          </cell>
          <cell r="AZ402">
            <v>-16.137671615197004</v>
          </cell>
          <cell r="BB402">
            <v>-725</v>
          </cell>
        </row>
        <row r="403">
          <cell r="A403">
            <v>728</v>
          </cell>
          <cell r="B403" t="str">
            <v>NEW SALEM WENDELL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L403">
            <v>0</v>
          </cell>
          <cell r="M403" t="str">
            <v>--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Y403">
            <v>0</v>
          </cell>
          <cell r="Z403" t="str">
            <v>--</v>
          </cell>
          <cell r="AA403" t="e">
            <v>#VALUE!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0</v>
          </cell>
          <cell r="AL403">
            <v>0</v>
          </cell>
          <cell r="AM403" t="str">
            <v>--</v>
          </cell>
          <cell r="AP403">
            <v>0</v>
          </cell>
          <cell r="AQ403">
            <v>0</v>
          </cell>
          <cell r="AR403">
            <v>0</v>
          </cell>
          <cell r="AS403">
            <v>0</v>
          </cell>
          <cell r="AT403">
            <v>0</v>
          </cell>
          <cell r="AU403">
            <v>0</v>
          </cell>
          <cell r="AV403">
            <v>0</v>
          </cell>
          <cell r="AW403">
            <v>0</v>
          </cell>
          <cell r="AY403">
            <v>0</v>
          </cell>
          <cell r="AZ403" t="str">
            <v>--</v>
          </cell>
          <cell r="BB403">
            <v>-728</v>
          </cell>
        </row>
        <row r="404">
          <cell r="A404">
            <v>730</v>
          </cell>
          <cell r="B404" t="str">
            <v>NORTHBORO SOUTHBORO</v>
          </cell>
          <cell r="C404">
            <v>29.902027027027028</v>
          </cell>
          <cell r="D404">
            <v>28</v>
          </cell>
          <cell r="E404">
            <v>28</v>
          </cell>
          <cell r="F404">
            <v>0</v>
          </cell>
          <cell r="G404">
            <v>0</v>
          </cell>
          <cell r="L404">
            <v>0</v>
          </cell>
          <cell r="M404">
            <v>0</v>
          </cell>
          <cell r="P404">
            <v>370554</v>
          </cell>
          <cell r="Q404">
            <v>374183</v>
          </cell>
          <cell r="R404">
            <v>346693</v>
          </cell>
          <cell r="S404">
            <v>0</v>
          </cell>
          <cell r="T404">
            <v>0</v>
          </cell>
          <cell r="Y404">
            <v>-27490</v>
          </cell>
          <cell r="Z404">
            <v>-7.3466726174091335</v>
          </cell>
          <cell r="AA404">
            <v>-7.3466726174091335</v>
          </cell>
          <cell r="AC404">
            <v>69187.616324117145</v>
          </cell>
          <cell r="AD404">
            <v>28008.043180208017</v>
          </cell>
          <cell r="AE404">
            <v>24437</v>
          </cell>
          <cell r="AF404">
            <v>0</v>
          </cell>
          <cell r="AG404">
            <v>0</v>
          </cell>
          <cell r="AL404">
            <v>-3571.0431802080166</v>
          </cell>
          <cell r="AM404">
            <v>-12.750063105913467</v>
          </cell>
          <cell r="AP404">
            <v>301366.38367588283</v>
          </cell>
          <cell r="AQ404">
            <v>346174.95681979199</v>
          </cell>
          <cell r="AR404">
            <v>322256</v>
          </cell>
          <cell r="AS404">
            <v>0</v>
          </cell>
          <cell r="AT404">
            <v>0</v>
          </cell>
          <cell r="AU404">
            <v>0</v>
          </cell>
          <cell r="AV404">
            <v>0</v>
          </cell>
          <cell r="AW404">
            <v>0</v>
          </cell>
          <cell r="AY404">
            <v>-23918.956819791987</v>
          </cell>
          <cell r="AZ404">
            <v>-6.9094994737714295</v>
          </cell>
          <cell r="BB404">
            <v>-730</v>
          </cell>
        </row>
        <row r="405">
          <cell r="A405">
            <v>735</v>
          </cell>
          <cell r="B405" t="str">
            <v>NORTH MIDDLESEX</v>
          </cell>
          <cell r="C405">
            <v>73.281408567458556</v>
          </cell>
          <cell r="D405">
            <v>62</v>
          </cell>
          <cell r="E405">
            <v>64</v>
          </cell>
          <cell r="F405">
            <v>0</v>
          </cell>
          <cell r="G405">
            <v>0</v>
          </cell>
          <cell r="L405">
            <v>2</v>
          </cell>
          <cell r="M405">
            <v>3.2258064516129004</v>
          </cell>
          <cell r="P405">
            <v>883416</v>
          </cell>
          <cell r="Q405">
            <v>779518</v>
          </cell>
          <cell r="R405">
            <v>833238</v>
          </cell>
          <cell r="S405">
            <v>0</v>
          </cell>
          <cell r="T405">
            <v>0</v>
          </cell>
          <cell r="Y405">
            <v>53720</v>
          </cell>
          <cell r="Z405">
            <v>6.8914380424826671</v>
          </cell>
          <cell r="AA405">
            <v>3.6656315908697668</v>
          </cell>
          <cell r="AC405">
            <v>179886.16217238514</v>
          </cell>
          <cell r="AD405">
            <v>55366</v>
          </cell>
          <cell r="AE405">
            <v>57089</v>
          </cell>
          <cell r="AF405">
            <v>0</v>
          </cell>
          <cell r="AG405">
            <v>0</v>
          </cell>
          <cell r="AL405">
            <v>1723</v>
          </cell>
          <cell r="AM405">
            <v>3.1120182061192825</v>
          </cell>
          <cell r="AP405">
            <v>703529.83782761486</v>
          </cell>
          <cell r="AQ405">
            <v>724152</v>
          </cell>
          <cell r="AR405">
            <v>776149</v>
          </cell>
          <cell r="AS405">
            <v>0</v>
          </cell>
          <cell r="AT405">
            <v>0</v>
          </cell>
          <cell r="AU405">
            <v>0</v>
          </cell>
          <cell r="AV405">
            <v>0</v>
          </cell>
          <cell r="AW405">
            <v>0</v>
          </cell>
          <cell r="AY405">
            <v>51997</v>
          </cell>
          <cell r="AZ405">
            <v>7.1803985903512002</v>
          </cell>
          <cell r="BB405">
            <v>-735</v>
          </cell>
        </row>
        <row r="406">
          <cell r="A406">
            <v>740</v>
          </cell>
          <cell r="B406" t="str">
            <v>OLD ROCHESTER</v>
          </cell>
          <cell r="C406">
            <v>4</v>
          </cell>
          <cell r="D406">
            <v>4</v>
          </cell>
          <cell r="E406">
            <v>3</v>
          </cell>
          <cell r="F406">
            <v>0</v>
          </cell>
          <cell r="G406">
            <v>0</v>
          </cell>
          <cell r="L406">
            <v>-1</v>
          </cell>
          <cell r="M406">
            <v>-25</v>
          </cell>
          <cell r="P406">
            <v>27801</v>
          </cell>
          <cell r="Q406">
            <v>57524</v>
          </cell>
          <cell r="R406">
            <v>41699</v>
          </cell>
          <cell r="S406">
            <v>0</v>
          </cell>
          <cell r="T406">
            <v>0</v>
          </cell>
          <cell r="Y406">
            <v>-15825</v>
          </cell>
          <cell r="Z406">
            <v>-27.510256588554338</v>
          </cell>
          <cell r="AA406">
            <v>-2.5102565885543378</v>
          </cell>
          <cell r="AC406">
            <v>16091.968830290161</v>
          </cell>
          <cell r="AD406">
            <v>26712.079996246572</v>
          </cell>
          <cell r="AE406">
            <v>15123.473880893493</v>
          </cell>
          <cell r="AF406">
            <v>0</v>
          </cell>
          <cell r="AG406">
            <v>0</v>
          </cell>
          <cell r="AL406">
            <v>-11588.606115353079</v>
          </cell>
          <cell r="AM406">
            <v>-43.38339102376694</v>
          </cell>
          <cell r="AP406">
            <v>11709.031169709839</v>
          </cell>
          <cell r="AQ406">
            <v>30811.920003753428</v>
          </cell>
          <cell r="AR406">
            <v>26575.526119106507</v>
          </cell>
          <cell r="AS406">
            <v>0</v>
          </cell>
          <cell r="AT406">
            <v>0</v>
          </cell>
          <cell r="AU406">
            <v>0</v>
          </cell>
          <cell r="AV406">
            <v>0</v>
          </cell>
          <cell r="AW406">
            <v>0</v>
          </cell>
          <cell r="AY406">
            <v>-4236.3938846469209</v>
          </cell>
          <cell r="AZ406">
            <v>-13.749204477133702</v>
          </cell>
          <cell r="BB406">
            <v>-740</v>
          </cell>
        </row>
        <row r="407">
          <cell r="A407">
            <v>745</v>
          </cell>
          <cell r="B407" t="str">
            <v>PENTUCKET</v>
          </cell>
          <cell r="C407">
            <v>21.182788714763159</v>
          </cell>
          <cell r="D407">
            <v>21</v>
          </cell>
          <cell r="E407">
            <v>26</v>
          </cell>
          <cell r="F407">
            <v>0</v>
          </cell>
          <cell r="G407">
            <v>0</v>
          </cell>
          <cell r="L407">
            <v>5</v>
          </cell>
          <cell r="M407">
            <v>23.809523809523814</v>
          </cell>
          <cell r="P407">
            <v>253857</v>
          </cell>
          <cell r="Q407">
            <v>252819</v>
          </cell>
          <cell r="R407">
            <v>326022</v>
          </cell>
          <cell r="S407">
            <v>0</v>
          </cell>
          <cell r="T407">
            <v>0</v>
          </cell>
          <cell r="Y407">
            <v>73203</v>
          </cell>
          <cell r="Z407">
            <v>28.954706726946956</v>
          </cell>
          <cell r="AA407">
            <v>5.145182917423142</v>
          </cell>
          <cell r="AC407">
            <v>18916</v>
          </cell>
          <cell r="AD407">
            <v>18753</v>
          </cell>
          <cell r="AE407">
            <v>88187.358629686671</v>
          </cell>
          <cell r="AF407">
            <v>0</v>
          </cell>
          <cell r="AG407">
            <v>0</v>
          </cell>
          <cell r="AL407">
            <v>69434.358629686671</v>
          </cell>
          <cell r="AM407">
            <v>370.25733818421946</v>
          </cell>
          <cell r="AP407">
            <v>234941</v>
          </cell>
          <cell r="AQ407">
            <v>234066</v>
          </cell>
          <cell r="AR407">
            <v>237834.64137031333</v>
          </cell>
          <cell r="AS407">
            <v>0</v>
          </cell>
          <cell r="AT407">
            <v>0</v>
          </cell>
          <cell r="AU407">
            <v>0</v>
          </cell>
          <cell r="AV407">
            <v>0</v>
          </cell>
          <cell r="AW407">
            <v>0</v>
          </cell>
          <cell r="AY407">
            <v>3768.6413703133294</v>
          </cell>
          <cell r="AZ407">
            <v>1.6100763760278358</v>
          </cell>
          <cell r="BB407">
            <v>-745</v>
          </cell>
        </row>
        <row r="408">
          <cell r="A408">
            <v>750</v>
          </cell>
          <cell r="B408" t="str">
            <v>PIONEER</v>
          </cell>
          <cell r="C408">
            <v>13.027210884353741</v>
          </cell>
          <cell r="D408">
            <v>16</v>
          </cell>
          <cell r="E408">
            <v>15</v>
          </cell>
          <cell r="F408">
            <v>0</v>
          </cell>
          <cell r="G408">
            <v>0</v>
          </cell>
          <cell r="L408">
            <v>-1</v>
          </cell>
          <cell r="M408">
            <v>-6.25</v>
          </cell>
          <cell r="P408">
            <v>223818</v>
          </cell>
          <cell r="Q408">
            <v>275888</v>
          </cell>
          <cell r="R408">
            <v>244422</v>
          </cell>
          <cell r="S408">
            <v>0</v>
          </cell>
          <cell r="T408">
            <v>0</v>
          </cell>
          <cell r="Y408">
            <v>-31466</v>
          </cell>
          <cell r="Z408">
            <v>-11.405352896827702</v>
          </cell>
          <cell r="AA408">
            <v>-5.1553528968277025</v>
          </cell>
          <cell r="AC408">
            <v>82351.716901124004</v>
          </cell>
          <cell r="AD408">
            <v>55221.19510416923</v>
          </cell>
          <cell r="AE408">
            <v>31426.587378992328</v>
          </cell>
          <cell r="AF408">
            <v>0</v>
          </cell>
          <cell r="AG408">
            <v>0</v>
          </cell>
          <cell r="AL408">
            <v>-23794.607725176902</v>
          </cell>
          <cell r="AM408">
            <v>-43.08962832168114</v>
          </cell>
          <cell r="AP408">
            <v>141466.28309887601</v>
          </cell>
          <cell r="AQ408">
            <v>220666.80489583078</v>
          </cell>
          <cell r="AR408">
            <v>212995.41262100768</v>
          </cell>
          <cell r="AS408">
            <v>0</v>
          </cell>
          <cell r="AT408">
            <v>0</v>
          </cell>
          <cell r="AU408">
            <v>0</v>
          </cell>
          <cell r="AV408">
            <v>0</v>
          </cell>
          <cell r="AW408">
            <v>0</v>
          </cell>
          <cell r="AY408">
            <v>-7671.392274823098</v>
          </cell>
          <cell r="AZ408">
            <v>-3.4764595782517005</v>
          </cell>
          <cell r="BB408">
            <v>-750</v>
          </cell>
        </row>
        <row r="409">
          <cell r="A409">
            <v>753</v>
          </cell>
          <cell r="B409" t="str">
            <v>QUABBIN</v>
          </cell>
          <cell r="C409">
            <v>24.168874172185429</v>
          </cell>
          <cell r="D409">
            <v>37</v>
          </cell>
          <cell r="E409">
            <v>30</v>
          </cell>
          <cell r="F409">
            <v>0</v>
          </cell>
          <cell r="G409">
            <v>0</v>
          </cell>
          <cell r="L409">
            <v>-7</v>
          </cell>
          <cell r="M409">
            <v>-18.918918918918916</v>
          </cell>
          <cell r="P409">
            <v>293137</v>
          </cell>
          <cell r="Q409">
            <v>452563</v>
          </cell>
          <cell r="R409">
            <v>357936</v>
          </cell>
          <cell r="S409">
            <v>0</v>
          </cell>
          <cell r="T409">
            <v>0</v>
          </cell>
          <cell r="Y409">
            <v>-94627</v>
          </cell>
          <cell r="Z409">
            <v>-20.909133093072128</v>
          </cell>
          <cell r="AA409">
            <v>-1.9902141741532127</v>
          </cell>
          <cell r="AC409">
            <v>188889.26879744546</v>
          </cell>
          <cell r="AD409">
            <v>154887.84133643509</v>
          </cell>
          <cell r="AE409">
            <v>82985.149239576029</v>
          </cell>
          <cell r="AF409">
            <v>0</v>
          </cell>
          <cell r="AG409">
            <v>0</v>
          </cell>
          <cell r="AL409">
            <v>-71902.692096859057</v>
          </cell>
          <cell r="AM409">
            <v>-46.422425076399463</v>
          </cell>
          <cell r="AP409">
            <v>104247.73120255454</v>
          </cell>
          <cell r="AQ409">
            <v>297675.15866356494</v>
          </cell>
          <cell r="AR409">
            <v>274950.85076042399</v>
          </cell>
          <cell r="AS409">
            <v>0</v>
          </cell>
          <cell r="AT409">
            <v>0</v>
          </cell>
          <cell r="AU409">
            <v>0</v>
          </cell>
          <cell r="AV409">
            <v>0</v>
          </cell>
          <cell r="AW409">
            <v>0</v>
          </cell>
          <cell r="AY409">
            <v>-22724.307903140958</v>
          </cell>
          <cell r="AZ409">
            <v>-7.6339282072321542</v>
          </cell>
          <cell r="BB409">
            <v>-753</v>
          </cell>
        </row>
        <row r="410">
          <cell r="A410">
            <v>755</v>
          </cell>
          <cell r="B410" t="str">
            <v>RALPH C MAHAR</v>
          </cell>
          <cell r="C410">
            <v>20</v>
          </cell>
          <cell r="D410">
            <v>20</v>
          </cell>
          <cell r="E410">
            <v>20</v>
          </cell>
          <cell r="F410">
            <v>0</v>
          </cell>
          <cell r="G410">
            <v>0</v>
          </cell>
          <cell r="L410">
            <v>0</v>
          </cell>
          <cell r="M410">
            <v>0</v>
          </cell>
          <cell r="P410">
            <v>228274</v>
          </cell>
          <cell r="Q410">
            <v>256902</v>
          </cell>
          <cell r="R410">
            <v>277494</v>
          </cell>
          <cell r="S410">
            <v>0</v>
          </cell>
          <cell r="T410">
            <v>0</v>
          </cell>
          <cell r="Y410">
            <v>20592</v>
          </cell>
          <cell r="Z410">
            <v>8.0155078590279594</v>
          </cell>
          <cell r="AA410">
            <v>8.0155078590279594</v>
          </cell>
          <cell r="AC410">
            <v>74391.879129546578</v>
          </cell>
          <cell r="AD410">
            <v>40080.474941080858</v>
          </cell>
          <cell r="AE410">
            <v>63250.738542801671</v>
          </cell>
          <cell r="AF410">
            <v>0</v>
          </cell>
          <cell r="AG410">
            <v>0</v>
          </cell>
          <cell r="AL410">
            <v>23170.263601720813</v>
          </cell>
          <cell r="AM410">
            <v>57.809353895585282</v>
          </cell>
          <cell r="AP410">
            <v>153882.12087045342</v>
          </cell>
          <cell r="AQ410">
            <v>216821.52505891916</v>
          </cell>
          <cell r="AR410">
            <v>214243.26145719833</v>
          </cell>
          <cell r="AS410">
            <v>0</v>
          </cell>
          <cell r="AT410">
            <v>0</v>
          </cell>
          <cell r="AU410">
            <v>0</v>
          </cell>
          <cell r="AV410">
            <v>0</v>
          </cell>
          <cell r="AW410">
            <v>0</v>
          </cell>
          <cell r="AY410">
            <v>-2578.2636017208279</v>
          </cell>
          <cell r="AZ410">
            <v>-1.1891179166921728</v>
          </cell>
          <cell r="BB410">
            <v>-755</v>
          </cell>
        </row>
        <row r="411">
          <cell r="A411">
            <v>760</v>
          </cell>
          <cell r="B411" t="str">
            <v>SILVER LAKE</v>
          </cell>
          <cell r="C411">
            <v>34.993377483443709</v>
          </cell>
          <cell r="D411">
            <v>48</v>
          </cell>
          <cell r="E411">
            <v>37</v>
          </cell>
          <cell r="F411">
            <v>0</v>
          </cell>
          <cell r="G411">
            <v>0</v>
          </cell>
          <cell r="L411">
            <v>-11</v>
          </cell>
          <cell r="M411">
            <v>-22.916666666666664</v>
          </cell>
          <cell r="P411">
            <v>344710</v>
          </cell>
          <cell r="Q411">
            <v>559160</v>
          </cell>
          <cell r="R411">
            <v>425126</v>
          </cell>
          <cell r="S411">
            <v>0</v>
          </cell>
          <cell r="T411">
            <v>0</v>
          </cell>
          <cell r="Y411">
            <v>-134034</v>
          </cell>
          <cell r="Z411">
            <v>-23.970598755275773</v>
          </cell>
          <cell r="AA411">
            <v>-1.053932088609109</v>
          </cell>
          <cell r="AC411">
            <v>100155.397648164</v>
          </cell>
          <cell r="AD411">
            <v>207732.61693075998</v>
          </cell>
          <cell r="AE411">
            <v>104643.90984235187</v>
          </cell>
          <cell r="AF411">
            <v>0</v>
          </cell>
          <cell r="AG411">
            <v>0</v>
          </cell>
          <cell r="AL411">
            <v>-103088.7070884081</v>
          </cell>
          <cell r="AM411">
            <v>-49.625671987162676</v>
          </cell>
          <cell r="AP411">
            <v>244554.60235183599</v>
          </cell>
          <cell r="AQ411">
            <v>351427.38306924002</v>
          </cell>
          <cell r="AR411">
            <v>320482.09015764814</v>
          </cell>
          <cell r="AS411">
            <v>0</v>
          </cell>
          <cell r="AT411">
            <v>0</v>
          </cell>
          <cell r="AU411">
            <v>0</v>
          </cell>
          <cell r="AV411">
            <v>0</v>
          </cell>
          <cell r="AW411">
            <v>0</v>
          </cell>
          <cell r="AY411">
            <v>-30945.292911591881</v>
          </cell>
          <cell r="AZ411">
            <v>-8.8056009299351867</v>
          </cell>
          <cell r="BB411">
            <v>-760</v>
          </cell>
        </row>
        <row r="412">
          <cell r="A412">
            <v>763</v>
          </cell>
          <cell r="B412" t="str">
            <v>SOMERSET BERKLEY</v>
          </cell>
          <cell r="C412">
            <v>0</v>
          </cell>
          <cell r="D412">
            <v>1</v>
          </cell>
          <cell r="E412">
            <v>1</v>
          </cell>
          <cell r="F412">
            <v>0</v>
          </cell>
          <cell r="G412">
            <v>0</v>
          </cell>
          <cell r="L412">
            <v>0</v>
          </cell>
          <cell r="M412">
            <v>0</v>
          </cell>
          <cell r="P412">
            <v>0</v>
          </cell>
          <cell r="Q412">
            <v>14110</v>
          </cell>
          <cell r="R412">
            <v>13601</v>
          </cell>
          <cell r="S412">
            <v>0</v>
          </cell>
          <cell r="T412">
            <v>0</v>
          </cell>
          <cell r="Y412">
            <v>-509</v>
          </cell>
          <cell r="Z412">
            <v>-3.607370659107012</v>
          </cell>
          <cell r="AA412">
            <v>-3.607370659107012</v>
          </cell>
          <cell r="AC412">
            <v>0</v>
          </cell>
          <cell r="AD412">
            <v>11842.92794065343</v>
          </cell>
          <cell r="AE412">
            <v>13059.137799184507</v>
          </cell>
          <cell r="AF412">
            <v>0</v>
          </cell>
          <cell r="AG412">
            <v>0</v>
          </cell>
          <cell r="AL412">
            <v>1216.2098585310778</v>
          </cell>
          <cell r="AM412">
            <v>10.269503155179827</v>
          </cell>
          <cell r="AP412">
            <v>0</v>
          </cell>
          <cell r="AQ412">
            <v>2267.0720593465703</v>
          </cell>
          <cell r="AR412">
            <v>541.86220081549254</v>
          </cell>
          <cell r="AS412">
            <v>0</v>
          </cell>
          <cell r="AT412">
            <v>0</v>
          </cell>
          <cell r="AU412">
            <v>0</v>
          </cell>
          <cell r="AV412">
            <v>0</v>
          </cell>
          <cell r="AW412">
            <v>0</v>
          </cell>
          <cell r="AY412">
            <v>-1725.2098585310778</v>
          </cell>
          <cell r="AZ412">
            <v>-76.098589430294879</v>
          </cell>
          <cell r="BB412">
            <v>-763</v>
          </cell>
        </row>
        <row r="413">
          <cell r="A413">
            <v>765</v>
          </cell>
          <cell r="B413" t="str">
            <v>SOUTHERN BERKSHIRE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L413">
            <v>0</v>
          </cell>
          <cell r="M413" t="str">
            <v>--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Y413">
            <v>0</v>
          </cell>
          <cell r="Z413" t="str">
            <v>--</v>
          </cell>
          <cell r="AA413" t="e">
            <v>#VALUE!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L413">
            <v>0</v>
          </cell>
          <cell r="AM413" t="str">
            <v>--</v>
          </cell>
          <cell r="AP413">
            <v>0</v>
          </cell>
          <cell r="AQ413">
            <v>0</v>
          </cell>
          <cell r="AR413">
            <v>0</v>
          </cell>
          <cell r="AS413">
            <v>0</v>
          </cell>
          <cell r="AT413">
            <v>0</v>
          </cell>
          <cell r="AU413">
            <v>0</v>
          </cell>
          <cell r="AV413">
            <v>0</v>
          </cell>
          <cell r="AW413">
            <v>0</v>
          </cell>
          <cell r="AY413">
            <v>0</v>
          </cell>
          <cell r="AZ413" t="str">
            <v>--</v>
          </cell>
          <cell r="BB413">
            <v>-765</v>
          </cell>
        </row>
        <row r="414">
          <cell r="A414">
            <v>766</v>
          </cell>
          <cell r="B414" t="str">
            <v>SOUTHWICK TOLLAND GRANVILLE</v>
          </cell>
          <cell r="C414">
            <v>3.5</v>
          </cell>
          <cell r="D414">
            <v>3</v>
          </cell>
          <cell r="E414">
            <v>3</v>
          </cell>
          <cell r="F414">
            <v>0</v>
          </cell>
          <cell r="G414">
            <v>0</v>
          </cell>
          <cell r="L414">
            <v>0</v>
          </cell>
          <cell r="M414">
            <v>0</v>
          </cell>
          <cell r="P414">
            <v>44145</v>
          </cell>
          <cell r="Q414">
            <v>34698</v>
          </cell>
          <cell r="R414">
            <v>32166</v>
          </cell>
          <cell r="S414">
            <v>0</v>
          </cell>
          <cell r="T414">
            <v>0</v>
          </cell>
          <cell r="Y414">
            <v>-2532</v>
          </cell>
          <cell r="Z414">
            <v>-7.2972505619920414</v>
          </cell>
          <cell r="AA414">
            <v>-7.2972505619920414</v>
          </cell>
          <cell r="AC414">
            <v>10953.026485482289</v>
          </cell>
          <cell r="AD414">
            <v>2679</v>
          </cell>
          <cell r="AE414">
            <v>2658</v>
          </cell>
          <cell r="AF414">
            <v>0</v>
          </cell>
          <cell r="AG414">
            <v>0</v>
          </cell>
          <cell r="AL414">
            <v>-21</v>
          </cell>
          <cell r="AM414">
            <v>-0.7838745800671898</v>
          </cell>
          <cell r="AP414">
            <v>33191.973514517711</v>
          </cell>
          <cell r="AQ414">
            <v>32019</v>
          </cell>
          <cell r="AR414">
            <v>29508</v>
          </cell>
          <cell r="AS414">
            <v>0</v>
          </cell>
          <cell r="AT414">
            <v>0</v>
          </cell>
          <cell r="AU414">
            <v>0</v>
          </cell>
          <cell r="AV414">
            <v>0</v>
          </cell>
          <cell r="AW414">
            <v>0</v>
          </cell>
          <cell r="AY414">
            <v>-2511</v>
          </cell>
          <cell r="AZ414">
            <v>-7.842218682657176</v>
          </cell>
          <cell r="BB414">
            <v>-766</v>
          </cell>
        </row>
        <row r="415">
          <cell r="A415">
            <v>767</v>
          </cell>
          <cell r="B415" t="str">
            <v>SPENCER EAST BROOKFIELD</v>
          </cell>
          <cell r="C415">
            <v>5.3847008955471978</v>
          </cell>
          <cell r="D415">
            <v>5</v>
          </cell>
          <cell r="E415">
            <v>9</v>
          </cell>
          <cell r="F415">
            <v>0</v>
          </cell>
          <cell r="G415">
            <v>0</v>
          </cell>
          <cell r="L415">
            <v>4</v>
          </cell>
          <cell r="M415">
            <v>80</v>
          </cell>
          <cell r="P415">
            <v>52434</v>
          </cell>
          <cell r="Q415">
            <v>55526</v>
          </cell>
          <cell r="R415">
            <v>102057</v>
          </cell>
          <cell r="S415">
            <v>0</v>
          </cell>
          <cell r="T415">
            <v>0</v>
          </cell>
          <cell r="Y415">
            <v>46531</v>
          </cell>
          <cell r="Z415">
            <v>83.800381803119265</v>
          </cell>
          <cell r="AA415">
            <v>3.8003818031192651</v>
          </cell>
          <cell r="AC415">
            <v>4808</v>
          </cell>
          <cell r="AD415">
            <v>7310.8048328776977</v>
          </cell>
          <cell r="AE415">
            <v>52446.090705841831</v>
          </cell>
          <cell r="AF415">
            <v>0</v>
          </cell>
          <cell r="AG415">
            <v>0</v>
          </cell>
          <cell r="AL415">
            <v>45135.28587296413</v>
          </cell>
          <cell r="AM415">
            <v>617.37779772186684</v>
          </cell>
          <cell r="AP415">
            <v>47626</v>
          </cell>
          <cell r="AQ415">
            <v>48215.1951671223</v>
          </cell>
          <cell r="AR415">
            <v>49610.909294158169</v>
          </cell>
          <cell r="AS415">
            <v>0</v>
          </cell>
          <cell r="AT415">
            <v>0</v>
          </cell>
          <cell r="AU415">
            <v>0</v>
          </cell>
          <cell r="AV415">
            <v>0</v>
          </cell>
          <cell r="AW415">
            <v>0</v>
          </cell>
          <cell r="AY415">
            <v>1395.7141270358698</v>
          </cell>
          <cell r="AZ415">
            <v>2.8947598826429832</v>
          </cell>
          <cell r="BB415">
            <v>-767</v>
          </cell>
        </row>
        <row r="416">
          <cell r="A416">
            <v>770</v>
          </cell>
          <cell r="B416" t="str">
            <v>TANTASQUA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L416">
            <v>0</v>
          </cell>
          <cell r="M416" t="str">
            <v>--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Y416">
            <v>0</v>
          </cell>
          <cell r="Z416" t="str">
            <v>--</v>
          </cell>
          <cell r="AA416" t="e">
            <v>#VALUE!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L416">
            <v>0</v>
          </cell>
          <cell r="AM416" t="str">
            <v>--</v>
          </cell>
          <cell r="AP416">
            <v>0</v>
          </cell>
          <cell r="AQ416">
            <v>0</v>
          </cell>
          <cell r="AR416">
            <v>0</v>
          </cell>
          <cell r="AS416">
            <v>0</v>
          </cell>
          <cell r="AT416">
            <v>0</v>
          </cell>
          <cell r="AU416">
            <v>0</v>
          </cell>
          <cell r="AV416">
            <v>0</v>
          </cell>
          <cell r="AW416">
            <v>0</v>
          </cell>
          <cell r="AY416">
            <v>0</v>
          </cell>
          <cell r="AZ416" t="str">
            <v>--</v>
          </cell>
          <cell r="BB416">
            <v>-770</v>
          </cell>
        </row>
        <row r="417">
          <cell r="A417">
            <v>773</v>
          </cell>
          <cell r="B417" t="str">
            <v>TRITON</v>
          </cell>
          <cell r="C417">
            <v>51.816129032258061</v>
          </cell>
          <cell r="D417">
            <v>52</v>
          </cell>
          <cell r="E417">
            <v>52</v>
          </cell>
          <cell r="F417">
            <v>0</v>
          </cell>
          <cell r="G417">
            <v>0</v>
          </cell>
          <cell r="L417">
            <v>0</v>
          </cell>
          <cell r="M417">
            <v>0</v>
          </cell>
          <cell r="P417">
            <v>611306</v>
          </cell>
          <cell r="Q417">
            <v>626899</v>
          </cell>
          <cell r="R417">
            <v>640041</v>
          </cell>
          <cell r="S417">
            <v>0</v>
          </cell>
          <cell r="T417">
            <v>0</v>
          </cell>
          <cell r="Y417">
            <v>13142</v>
          </cell>
          <cell r="Z417">
            <v>2.0963504487963691</v>
          </cell>
          <cell r="AA417">
            <v>2.0963504487963691</v>
          </cell>
          <cell r="AC417">
            <v>176324.65679893544</v>
          </cell>
          <cell r="AD417">
            <v>59218.510266803496</v>
          </cell>
          <cell r="AE417">
            <v>73788.748116186704</v>
          </cell>
          <cell r="AF417">
            <v>0</v>
          </cell>
          <cell r="AG417">
            <v>0</v>
          </cell>
          <cell r="AL417">
            <v>14570.237849383208</v>
          </cell>
          <cell r="AM417">
            <v>24.604195181098532</v>
          </cell>
          <cell r="AP417">
            <v>434981.34320106456</v>
          </cell>
          <cell r="AQ417">
            <v>567680.48973319656</v>
          </cell>
          <cell r="AR417">
            <v>566252.2518838133</v>
          </cell>
          <cell r="AS417">
            <v>0</v>
          </cell>
          <cell r="AT417">
            <v>0</v>
          </cell>
          <cell r="AU417">
            <v>0</v>
          </cell>
          <cell r="AV417">
            <v>0</v>
          </cell>
          <cell r="AW417">
            <v>0</v>
          </cell>
          <cell r="AY417">
            <v>-1428.2378493832657</v>
          </cell>
          <cell r="AZ417">
            <v>-0.25159185055919631</v>
          </cell>
          <cell r="BB417">
            <v>-773</v>
          </cell>
        </row>
        <row r="418">
          <cell r="A418">
            <v>774</v>
          </cell>
          <cell r="B418" t="str">
            <v>UPISLAND</v>
          </cell>
          <cell r="C418">
            <v>40.498281786941583</v>
          </cell>
          <cell r="D418">
            <v>34</v>
          </cell>
          <cell r="E418">
            <v>45</v>
          </cell>
          <cell r="F418">
            <v>0</v>
          </cell>
          <cell r="G418">
            <v>0</v>
          </cell>
          <cell r="L418">
            <v>11</v>
          </cell>
          <cell r="M418">
            <v>32.352941176470587</v>
          </cell>
          <cell r="P418">
            <v>931825.66799307649</v>
          </cell>
          <cell r="Q418">
            <v>968907.05799307721</v>
          </cell>
          <cell r="R418">
            <v>980345.52000000014</v>
          </cell>
          <cell r="S418">
            <v>0</v>
          </cell>
          <cell r="T418">
            <v>0</v>
          </cell>
          <cell r="Y418">
            <v>11438.462006922928</v>
          </cell>
          <cell r="Z418">
            <v>1.1805530687964749</v>
          </cell>
          <cell r="AA418">
            <v>-31.172388107674113</v>
          </cell>
          <cell r="AC418">
            <v>103288.74245206927</v>
          </cell>
          <cell r="AD418">
            <v>65150.733799491776</v>
          </cell>
          <cell r="AE418">
            <v>81932.47958017615</v>
          </cell>
          <cell r="AF418">
            <v>0</v>
          </cell>
          <cell r="AG418">
            <v>0</v>
          </cell>
          <cell r="AL418">
            <v>16781.745780684374</v>
          </cell>
          <cell r="AM418">
            <v>25.758337323309298</v>
          </cell>
          <cell r="AP418">
            <v>828536.92554100719</v>
          </cell>
          <cell r="AQ418">
            <v>903756.32419358543</v>
          </cell>
          <cell r="AR418">
            <v>898413.04041982396</v>
          </cell>
          <cell r="AS418">
            <v>0</v>
          </cell>
          <cell r="AT418">
            <v>0</v>
          </cell>
          <cell r="AU418">
            <v>0</v>
          </cell>
          <cell r="AV418">
            <v>0</v>
          </cell>
          <cell r="AW418">
            <v>0</v>
          </cell>
          <cell r="AY418">
            <v>-5343.2837737614755</v>
          </cell>
          <cell r="AZ418">
            <v>-0.59123058181963506</v>
          </cell>
          <cell r="BB418">
            <v>-774</v>
          </cell>
        </row>
        <row r="419">
          <cell r="A419">
            <v>775</v>
          </cell>
          <cell r="B419" t="str">
            <v>WACHUSETT</v>
          </cell>
          <cell r="C419">
            <v>45.851033919825866</v>
          </cell>
          <cell r="D419">
            <v>43</v>
          </cell>
          <cell r="E419">
            <v>39</v>
          </cell>
          <cell r="F419">
            <v>0</v>
          </cell>
          <cell r="G419">
            <v>0</v>
          </cell>
          <cell r="L419">
            <v>-4</v>
          </cell>
          <cell r="M419">
            <v>-9.3023255813953547</v>
          </cell>
          <cell r="P419">
            <v>509651</v>
          </cell>
          <cell r="Q419">
            <v>483012</v>
          </cell>
          <cell r="R419">
            <v>422744</v>
          </cell>
          <cell r="S419">
            <v>0</v>
          </cell>
          <cell r="T419">
            <v>0</v>
          </cell>
          <cell r="Y419">
            <v>-60268</v>
          </cell>
          <cell r="Z419">
            <v>-12.477536789976229</v>
          </cell>
          <cell r="AA419">
            <v>-3.1752112085808744</v>
          </cell>
          <cell r="AC419">
            <v>40839</v>
          </cell>
          <cell r="AD419">
            <v>38399</v>
          </cell>
          <cell r="AE419">
            <v>34785</v>
          </cell>
          <cell r="AF419">
            <v>0</v>
          </cell>
          <cell r="AG419">
            <v>0</v>
          </cell>
          <cell r="AL419">
            <v>-3614</v>
          </cell>
          <cell r="AM419">
            <v>-9.4117034297768178</v>
          </cell>
          <cell r="AP419">
            <v>468812</v>
          </cell>
          <cell r="AQ419">
            <v>444613</v>
          </cell>
          <cell r="AR419">
            <v>387959</v>
          </cell>
          <cell r="AS419">
            <v>0</v>
          </cell>
          <cell r="AT419">
            <v>0</v>
          </cell>
          <cell r="AU419">
            <v>0</v>
          </cell>
          <cell r="AV419">
            <v>0</v>
          </cell>
          <cell r="AW419">
            <v>0</v>
          </cell>
          <cell r="AY419">
            <v>-56654</v>
          </cell>
          <cell r="AZ419">
            <v>-12.742317476097186</v>
          </cell>
          <cell r="BB419">
            <v>-775</v>
          </cell>
        </row>
        <row r="420">
          <cell r="A420">
            <v>778</v>
          </cell>
          <cell r="B420" t="str">
            <v>QUABOAG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L420">
            <v>0</v>
          </cell>
          <cell r="M420" t="str">
            <v>--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Y420">
            <v>0</v>
          </cell>
          <cell r="Z420" t="str">
            <v>--</v>
          </cell>
          <cell r="AA420" t="e">
            <v>#VALUE!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L420">
            <v>0</v>
          </cell>
          <cell r="AM420" t="str">
            <v>--</v>
          </cell>
          <cell r="AP420">
            <v>0</v>
          </cell>
          <cell r="AQ420">
            <v>0</v>
          </cell>
          <cell r="AR420">
            <v>0</v>
          </cell>
          <cell r="AS420">
            <v>0</v>
          </cell>
          <cell r="AT420">
            <v>0</v>
          </cell>
          <cell r="AU420">
            <v>0</v>
          </cell>
          <cell r="AV420">
            <v>0</v>
          </cell>
          <cell r="AW420">
            <v>0</v>
          </cell>
          <cell r="AY420">
            <v>0</v>
          </cell>
          <cell r="AZ420" t="str">
            <v>--</v>
          </cell>
          <cell r="BB420">
            <v>-778</v>
          </cell>
        </row>
        <row r="421">
          <cell r="A421">
            <v>780</v>
          </cell>
          <cell r="B421" t="str">
            <v>WHITMAN HANSON</v>
          </cell>
          <cell r="C421">
            <v>30.013513513513516</v>
          </cell>
          <cell r="D421">
            <v>30</v>
          </cell>
          <cell r="E421">
            <v>24</v>
          </cell>
          <cell r="F421">
            <v>0</v>
          </cell>
          <cell r="G421">
            <v>0</v>
          </cell>
          <cell r="L421">
            <v>-6</v>
          </cell>
          <cell r="M421">
            <v>-19.999999999999996</v>
          </cell>
          <cell r="P421">
            <v>342624</v>
          </cell>
          <cell r="Q421">
            <v>335830</v>
          </cell>
          <cell r="R421">
            <v>270158</v>
          </cell>
          <cell r="S421">
            <v>0</v>
          </cell>
          <cell r="T421">
            <v>0</v>
          </cell>
          <cell r="Y421">
            <v>-65672</v>
          </cell>
          <cell r="Z421">
            <v>-19.555132060864121</v>
          </cell>
          <cell r="AA421">
            <v>0.44486793913587519</v>
          </cell>
          <cell r="AC421">
            <v>74596.433150790166</v>
          </cell>
          <cell r="AD421">
            <v>26790</v>
          </cell>
          <cell r="AE421">
            <v>21420</v>
          </cell>
          <cell r="AF421">
            <v>0</v>
          </cell>
          <cell r="AG421">
            <v>0</v>
          </cell>
          <cell r="AL421">
            <v>-5370</v>
          </cell>
          <cell r="AM421">
            <v>-20.044792833146698</v>
          </cell>
          <cell r="AP421">
            <v>268027.56684920983</v>
          </cell>
          <cell r="AQ421">
            <v>309040</v>
          </cell>
          <cell r="AR421">
            <v>248738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Y421">
            <v>-60302</v>
          </cell>
          <cell r="AZ421">
            <v>-19.512684442143414</v>
          </cell>
          <cell r="BB421">
            <v>-780</v>
          </cell>
        </row>
        <row r="422">
          <cell r="A422">
            <v>801</v>
          </cell>
          <cell r="B422" t="str">
            <v>ASSABET VALLEY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L422">
            <v>0</v>
          </cell>
          <cell r="M422" t="str">
            <v>--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Y422">
            <v>0</v>
          </cell>
          <cell r="Z422" t="str">
            <v>--</v>
          </cell>
          <cell r="AA422" t="e">
            <v>#VALUE!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L422">
            <v>0</v>
          </cell>
          <cell r="AM422" t="str">
            <v>--</v>
          </cell>
          <cell r="AP422">
            <v>0</v>
          </cell>
          <cell r="AQ422">
            <v>0</v>
          </cell>
          <cell r="AR422">
            <v>0</v>
          </cell>
          <cell r="AS422">
            <v>0</v>
          </cell>
          <cell r="AT422">
            <v>0</v>
          </cell>
          <cell r="AU422">
            <v>0</v>
          </cell>
          <cell r="AV422">
            <v>0</v>
          </cell>
          <cell r="AW422">
            <v>0</v>
          </cell>
          <cell r="AY422">
            <v>0</v>
          </cell>
          <cell r="AZ422" t="str">
            <v>--</v>
          </cell>
          <cell r="BB422">
            <v>-801</v>
          </cell>
        </row>
        <row r="423">
          <cell r="A423">
            <v>805</v>
          </cell>
          <cell r="B423" t="str">
            <v>BLACKSTONE VALLEY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L423">
            <v>0</v>
          </cell>
          <cell r="M423" t="str">
            <v>--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Y423">
            <v>0</v>
          </cell>
          <cell r="Z423" t="str">
            <v>--</v>
          </cell>
          <cell r="AA423" t="e">
            <v>#VALUE!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L423">
            <v>0</v>
          </cell>
          <cell r="AM423" t="str">
            <v>--</v>
          </cell>
          <cell r="AP423">
            <v>0</v>
          </cell>
          <cell r="AQ423">
            <v>0</v>
          </cell>
          <cell r="AR423">
            <v>0</v>
          </cell>
          <cell r="AS423">
            <v>0</v>
          </cell>
          <cell r="AT423">
            <v>0</v>
          </cell>
          <cell r="AU423">
            <v>0</v>
          </cell>
          <cell r="AV423">
            <v>0</v>
          </cell>
          <cell r="AW423">
            <v>0</v>
          </cell>
          <cell r="AY423">
            <v>0</v>
          </cell>
          <cell r="AZ423" t="str">
            <v>--</v>
          </cell>
          <cell r="BB423">
            <v>-805</v>
          </cell>
        </row>
        <row r="424">
          <cell r="A424">
            <v>806</v>
          </cell>
          <cell r="B424" t="str">
            <v>BLUE HILLS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L424">
            <v>0</v>
          </cell>
          <cell r="M424" t="str">
            <v>--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Y424">
            <v>0</v>
          </cell>
          <cell r="Z424" t="str">
            <v>--</v>
          </cell>
          <cell r="AA424" t="e">
            <v>#VALUE!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L424">
            <v>0</v>
          </cell>
          <cell r="AM424" t="str">
            <v>--</v>
          </cell>
          <cell r="AP424">
            <v>0</v>
          </cell>
          <cell r="AQ424">
            <v>0</v>
          </cell>
          <cell r="AR424">
            <v>0</v>
          </cell>
          <cell r="AS424">
            <v>0</v>
          </cell>
          <cell r="AT424">
            <v>0</v>
          </cell>
          <cell r="AU424">
            <v>0</v>
          </cell>
          <cell r="AV424">
            <v>0</v>
          </cell>
          <cell r="AW424">
            <v>0</v>
          </cell>
          <cell r="AY424">
            <v>0</v>
          </cell>
          <cell r="AZ424" t="str">
            <v>--</v>
          </cell>
          <cell r="BB424">
            <v>-806</v>
          </cell>
        </row>
        <row r="425">
          <cell r="A425">
            <v>810</v>
          </cell>
          <cell r="B425" t="str">
            <v>BRISTOL PLYMOUTH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L425">
            <v>0</v>
          </cell>
          <cell r="M425" t="str">
            <v>--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Y425">
            <v>0</v>
          </cell>
          <cell r="Z425" t="str">
            <v>--</v>
          </cell>
          <cell r="AA425" t="e">
            <v>#VALUE!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L425">
            <v>0</v>
          </cell>
          <cell r="AM425" t="str">
            <v>--</v>
          </cell>
          <cell r="AP425">
            <v>0</v>
          </cell>
          <cell r="AQ425">
            <v>0</v>
          </cell>
          <cell r="AR425">
            <v>0</v>
          </cell>
          <cell r="AS425">
            <v>0</v>
          </cell>
          <cell r="AT425">
            <v>0</v>
          </cell>
          <cell r="AU425">
            <v>0</v>
          </cell>
          <cell r="AV425">
            <v>0</v>
          </cell>
          <cell r="AW425">
            <v>0</v>
          </cell>
          <cell r="AY425">
            <v>0</v>
          </cell>
          <cell r="AZ425" t="str">
            <v>--</v>
          </cell>
          <cell r="BB425">
            <v>-810</v>
          </cell>
        </row>
        <row r="426">
          <cell r="A426">
            <v>815</v>
          </cell>
          <cell r="B426" t="str">
            <v>CAPE COD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L426">
            <v>0</v>
          </cell>
          <cell r="M426" t="str">
            <v>--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Y426">
            <v>0</v>
          </cell>
          <cell r="Z426" t="str">
            <v>--</v>
          </cell>
          <cell r="AA426" t="e">
            <v>#VALUE!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L426">
            <v>0</v>
          </cell>
          <cell r="AM426" t="str">
            <v>--</v>
          </cell>
          <cell r="AP426">
            <v>0</v>
          </cell>
          <cell r="AQ426">
            <v>0</v>
          </cell>
          <cell r="AR426">
            <v>0</v>
          </cell>
          <cell r="AS426">
            <v>0</v>
          </cell>
          <cell r="AT426">
            <v>0</v>
          </cell>
          <cell r="AU426">
            <v>0</v>
          </cell>
          <cell r="AV426">
            <v>0</v>
          </cell>
          <cell r="AW426">
            <v>0</v>
          </cell>
          <cell r="AY426">
            <v>0</v>
          </cell>
          <cell r="AZ426" t="str">
            <v>--</v>
          </cell>
          <cell r="BB426">
            <v>-815</v>
          </cell>
        </row>
        <row r="427">
          <cell r="A427">
            <v>817</v>
          </cell>
          <cell r="B427" t="str">
            <v>ESSEX NORTH SHORE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L427">
            <v>0</v>
          </cell>
          <cell r="M427" t="str">
            <v>--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Y427">
            <v>0</v>
          </cell>
          <cell r="Z427" t="str">
            <v>--</v>
          </cell>
          <cell r="AA427" t="e">
            <v>#VALUE!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L427">
            <v>0</v>
          </cell>
          <cell r="AM427" t="str">
            <v>--</v>
          </cell>
          <cell r="AP427">
            <v>0</v>
          </cell>
          <cell r="AQ427">
            <v>0</v>
          </cell>
          <cell r="AR427">
            <v>0</v>
          </cell>
          <cell r="AS427">
            <v>0</v>
          </cell>
          <cell r="AT427">
            <v>0</v>
          </cell>
          <cell r="AU427">
            <v>0</v>
          </cell>
          <cell r="AV427">
            <v>0</v>
          </cell>
          <cell r="AW427">
            <v>0</v>
          </cell>
          <cell r="AY427">
            <v>0</v>
          </cell>
          <cell r="AZ427" t="str">
            <v>--</v>
          </cell>
          <cell r="BB427">
            <v>-817</v>
          </cell>
        </row>
        <row r="428">
          <cell r="A428">
            <v>818</v>
          </cell>
          <cell r="B428" t="str">
            <v>FRANKLIN COUNTY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L428">
            <v>0</v>
          </cell>
          <cell r="M428" t="str">
            <v>--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Y428">
            <v>0</v>
          </cell>
          <cell r="Z428" t="str">
            <v>--</v>
          </cell>
          <cell r="AA428" t="e">
            <v>#VALUE!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  <cell r="AL428">
            <v>0</v>
          </cell>
          <cell r="AM428" t="str">
            <v>--</v>
          </cell>
          <cell r="AP428">
            <v>0</v>
          </cell>
          <cell r="AQ428">
            <v>0</v>
          </cell>
          <cell r="AR428">
            <v>0</v>
          </cell>
          <cell r="AS428">
            <v>0</v>
          </cell>
          <cell r="AT428">
            <v>0</v>
          </cell>
          <cell r="AU428">
            <v>0</v>
          </cell>
          <cell r="AV428">
            <v>0</v>
          </cell>
          <cell r="AW428">
            <v>0</v>
          </cell>
          <cell r="AY428">
            <v>0</v>
          </cell>
          <cell r="AZ428" t="str">
            <v>--</v>
          </cell>
          <cell r="BB428">
            <v>-818</v>
          </cell>
        </row>
        <row r="429">
          <cell r="A429">
            <v>821</v>
          </cell>
          <cell r="B429" t="str">
            <v>GREATER FALL RIVER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L429">
            <v>0</v>
          </cell>
          <cell r="M429" t="str">
            <v>--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Y429">
            <v>0</v>
          </cell>
          <cell r="Z429" t="str">
            <v>--</v>
          </cell>
          <cell r="AA429" t="e">
            <v>#VALUE!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  <cell r="AL429">
            <v>0</v>
          </cell>
          <cell r="AM429" t="str">
            <v>--</v>
          </cell>
          <cell r="AP429">
            <v>0</v>
          </cell>
          <cell r="AQ429">
            <v>0</v>
          </cell>
          <cell r="AR429">
            <v>0</v>
          </cell>
          <cell r="AS429">
            <v>0</v>
          </cell>
          <cell r="AT429">
            <v>0</v>
          </cell>
          <cell r="AU429">
            <v>0</v>
          </cell>
          <cell r="AV429">
            <v>0</v>
          </cell>
          <cell r="AW429">
            <v>0</v>
          </cell>
          <cell r="AY429">
            <v>0</v>
          </cell>
          <cell r="AZ429" t="str">
            <v>--</v>
          </cell>
          <cell r="BB429">
            <v>-821</v>
          </cell>
        </row>
        <row r="430">
          <cell r="A430">
            <v>823</v>
          </cell>
          <cell r="B430" t="str">
            <v>GREATER LAWRENCE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L430">
            <v>0</v>
          </cell>
          <cell r="M430" t="str">
            <v>--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Y430">
            <v>0</v>
          </cell>
          <cell r="Z430" t="str">
            <v>--</v>
          </cell>
          <cell r="AA430" t="e">
            <v>#VALUE!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  <cell r="AL430">
            <v>0</v>
          </cell>
          <cell r="AM430" t="str">
            <v>--</v>
          </cell>
          <cell r="AP430">
            <v>0</v>
          </cell>
          <cell r="AQ430">
            <v>0</v>
          </cell>
          <cell r="AR430">
            <v>0</v>
          </cell>
          <cell r="AS430">
            <v>0</v>
          </cell>
          <cell r="AT430">
            <v>0</v>
          </cell>
          <cell r="AU430">
            <v>0</v>
          </cell>
          <cell r="AV430">
            <v>0</v>
          </cell>
          <cell r="AW430">
            <v>0</v>
          </cell>
          <cell r="AY430">
            <v>0</v>
          </cell>
          <cell r="AZ430" t="str">
            <v>--</v>
          </cell>
          <cell r="BB430">
            <v>-823</v>
          </cell>
        </row>
        <row r="431">
          <cell r="A431">
            <v>825</v>
          </cell>
          <cell r="B431" t="str">
            <v>GREATER NEW BEDFORD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L431">
            <v>0</v>
          </cell>
          <cell r="M431" t="str">
            <v>--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Y431">
            <v>0</v>
          </cell>
          <cell r="Z431" t="str">
            <v>--</v>
          </cell>
          <cell r="AA431" t="e">
            <v>#VALUE!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  <cell r="AL431">
            <v>0</v>
          </cell>
          <cell r="AM431" t="str">
            <v>--</v>
          </cell>
          <cell r="AP431">
            <v>0</v>
          </cell>
          <cell r="AQ431">
            <v>0</v>
          </cell>
          <cell r="AR431">
            <v>0</v>
          </cell>
          <cell r="AS431">
            <v>0</v>
          </cell>
          <cell r="AT431">
            <v>0</v>
          </cell>
          <cell r="AU431">
            <v>0</v>
          </cell>
          <cell r="AV431">
            <v>0</v>
          </cell>
          <cell r="AW431">
            <v>0</v>
          </cell>
          <cell r="AY431">
            <v>0</v>
          </cell>
          <cell r="AZ431" t="str">
            <v>--</v>
          </cell>
          <cell r="BB431">
            <v>-825</v>
          </cell>
        </row>
        <row r="432">
          <cell r="A432">
            <v>828</v>
          </cell>
          <cell r="B432" t="str">
            <v>GREATER LOWELL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L432">
            <v>0</v>
          </cell>
          <cell r="M432" t="str">
            <v>--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Y432">
            <v>0</v>
          </cell>
          <cell r="Z432" t="str">
            <v>--</v>
          </cell>
          <cell r="AA432" t="e">
            <v>#VALUE!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L432">
            <v>0</v>
          </cell>
          <cell r="AM432" t="str">
            <v>--</v>
          </cell>
          <cell r="AP432">
            <v>0</v>
          </cell>
          <cell r="AQ432">
            <v>0</v>
          </cell>
          <cell r="AR432">
            <v>0</v>
          </cell>
          <cell r="AS432">
            <v>0</v>
          </cell>
          <cell r="AT432">
            <v>0</v>
          </cell>
          <cell r="AU432">
            <v>0</v>
          </cell>
          <cell r="AV432">
            <v>0</v>
          </cell>
          <cell r="AW432">
            <v>0</v>
          </cell>
          <cell r="AY432">
            <v>0</v>
          </cell>
          <cell r="AZ432" t="str">
            <v>--</v>
          </cell>
          <cell r="BB432">
            <v>-828</v>
          </cell>
        </row>
        <row r="433">
          <cell r="A433">
            <v>829</v>
          </cell>
          <cell r="B433" t="str">
            <v>SOUTH MIDDLESEX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L433">
            <v>0</v>
          </cell>
          <cell r="M433" t="str">
            <v>--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Y433">
            <v>0</v>
          </cell>
          <cell r="Z433" t="str">
            <v>--</v>
          </cell>
          <cell r="AA433" t="e">
            <v>#VALUE!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  <cell r="AL433">
            <v>0</v>
          </cell>
          <cell r="AM433" t="str">
            <v>--</v>
          </cell>
          <cell r="AP433">
            <v>0</v>
          </cell>
          <cell r="AQ433">
            <v>0</v>
          </cell>
          <cell r="AR433">
            <v>0</v>
          </cell>
          <cell r="AS433">
            <v>0</v>
          </cell>
          <cell r="AT433">
            <v>0</v>
          </cell>
          <cell r="AU433">
            <v>0</v>
          </cell>
          <cell r="AV433">
            <v>0</v>
          </cell>
          <cell r="AW433">
            <v>0</v>
          </cell>
          <cell r="AY433">
            <v>0</v>
          </cell>
          <cell r="AZ433" t="str">
            <v>--</v>
          </cell>
          <cell r="BB433">
            <v>-829</v>
          </cell>
        </row>
        <row r="434">
          <cell r="A434">
            <v>830</v>
          </cell>
          <cell r="B434" t="str">
            <v>MINUTEMAN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L434">
            <v>0</v>
          </cell>
          <cell r="M434" t="str">
            <v>--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Y434">
            <v>0</v>
          </cell>
          <cell r="Z434" t="str">
            <v>--</v>
          </cell>
          <cell r="AA434" t="e">
            <v>#VALUE!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  <cell r="AL434">
            <v>0</v>
          </cell>
          <cell r="AM434" t="str">
            <v>--</v>
          </cell>
          <cell r="AP434">
            <v>0</v>
          </cell>
          <cell r="AQ434">
            <v>0</v>
          </cell>
          <cell r="AR434">
            <v>0</v>
          </cell>
          <cell r="AS434">
            <v>0</v>
          </cell>
          <cell r="AT434">
            <v>0</v>
          </cell>
          <cell r="AU434">
            <v>0</v>
          </cell>
          <cell r="AV434">
            <v>0</v>
          </cell>
          <cell r="AW434">
            <v>0</v>
          </cell>
          <cell r="AY434">
            <v>0</v>
          </cell>
          <cell r="AZ434" t="str">
            <v>--</v>
          </cell>
          <cell r="BB434">
            <v>-830</v>
          </cell>
        </row>
        <row r="435">
          <cell r="A435">
            <v>832</v>
          </cell>
          <cell r="B435" t="str">
            <v>MONTACHUSETT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L435">
            <v>0</v>
          </cell>
          <cell r="M435" t="str">
            <v>--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Y435">
            <v>0</v>
          </cell>
          <cell r="Z435" t="str">
            <v>--</v>
          </cell>
          <cell r="AA435" t="e">
            <v>#VALUE!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L435">
            <v>0</v>
          </cell>
          <cell r="AM435" t="str">
            <v>--</v>
          </cell>
          <cell r="AP435">
            <v>0</v>
          </cell>
          <cell r="AQ435">
            <v>0</v>
          </cell>
          <cell r="AR435">
            <v>0</v>
          </cell>
          <cell r="AS435">
            <v>0</v>
          </cell>
          <cell r="AT435">
            <v>0</v>
          </cell>
          <cell r="AU435">
            <v>0</v>
          </cell>
          <cell r="AV435">
            <v>0</v>
          </cell>
          <cell r="AW435">
            <v>0</v>
          </cell>
          <cell r="AY435">
            <v>0</v>
          </cell>
          <cell r="AZ435" t="str">
            <v>--</v>
          </cell>
          <cell r="BB435">
            <v>-832</v>
          </cell>
        </row>
        <row r="436">
          <cell r="A436">
            <v>851</v>
          </cell>
          <cell r="B436" t="str">
            <v>NORTHERN BERKSHIRE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L436">
            <v>0</v>
          </cell>
          <cell r="M436" t="str">
            <v>--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Y436">
            <v>0</v>
          </cell>
          <cell r="Z436" t="str">
            <v>--</v>
          </cell>
          <cell r="AA436" t="e">
            <v>#VALUE!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L436">
            <v>0</v>
          </cell>
          <cell r="AM436" t="str">
            <v>--</v>
          </cell>
          <cell r="AP436">
            <v>0</v>
          </cell>
          <cell r="AQ436">
            <v>0</v>
          </cell>
          <cell r="AR436">
            <v>0</v>
          </cell>
          <cell r="AS436">
            <v>0</v>
          </cell>
          <cell r="AT436">
            <v>0</v>
          </cell>
          <cell r="AU436">
            <v>0</v>
          </cell>
          <cell r="AV436">
            <v>0</v>
          </cell>
          <cell r="AW436">
            <v>0</v>
          </cell>
          <cell r="AY436">
            <v>0</v>
          </cell>
          <cell r="AZ436" t="str">
            <v>--</v>
          </cell>
          <cell r="BB436">
            <v>-851</v>
          </cell>
        </row>
        <row r="437">
          <cell r="A437">
            <v>852</v>
          </cell>
          <cell r="B437" t="str">
            <v>NASHOBA VALLEY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L437">
            <v>0</v>
          </cell>
          <cell r="M437" t="str">
            <v>--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Y437">
            <v>0</v>
          </cell>
          <cell r="Z437" t="str">
            <v>--</v>
          </cell>
          <cell r="AA437" t="e">
            <v>#VALUE!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L437">
            <v>0</v>
          </cell>
          <cell r="AM437" t="str">
            <v>--</v>
          </cell>
          <cell r="AP437">
            <v>0</v>
          </cell>
          <cell r="AQ437">
            <v>0</v>
          </cell>
          <cell r="AR437">
            <v>0</v>
          </cell>
          <cell r="AS437">
            <v>0</v>
          </cell>
          <cell r="AT437">
            <v>0</v>
          </cell>
          <cell r="AU437">
            <v>0</v>
          </cell>
          <cell r="AV437">
            <v>0</v>
          </cell>
          <cell r="AW437">
            <v>0</v>
          </cell>
          <cell r="AY437">
            <v>0</v>
          </cell>
          <cell r="AZ437" t="str">
            <v>--</v>
          </cell>
          <cell r="BB437">
            <v>-852</v>
          </cell>
        </row>
        <row r="438">
          <cell r="A438">
            <v>853</v>
          </cell>
          <cell r="B438" t="str">
            <v>NORTHEAST METROPOLITAN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L438">
            <v>0</v>
          </cell>
          <cell r="M438" t="str">
            <v>--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Y438">
            <v>0</v>
          </cell>
          <cell r="Z438" t="str">
            <v>--</v>
          </cell>
          <cell r="AA438" t="e">
            <v>#VALUE!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  <cell r="AL438">
            <v>0</v>
          </cell>
          <cell r="AM438" t="str">
            <v>--</v>
          </cell>
          <cell r="AP438">
            <v>0</v>
          </cell>
          <cell r="AQ438">
            <v>0</v>
          </cell>
          <cell r="AR438">
            <v>0</v>
          </cell>
          <cell r="AS438">
            <v>0</v>
          </cell>
          <cell r="AT438">
            <v>0</v>
          </cell>
          <cell r="AU438">
            <v>0</v>
          </cell>
          <cell r="AV438">
            <v>0</v>
          </cell>
          <cell r="AW438">
            <v>0</v>
          </cell>
          <cell r="AY438">
            <v>0</v>
          </cell>
          <cell r="AZ438" t="str">
            <v>--</v>
          </cell>
          <cell r="BB438">
            <v>-853</v>
          </cell>
        </row>
        <row r="439">
          <cell r="A439">
            <v>855</v>
          </cell>
          <cell r="B439" t="str">
            <v>OLD COLONY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L439">
            <v>0</v>
          </cell>
          <cell r="M439" t="str">
            <v>--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Y439">
            <v>0</v>
          </cell>
          <cell r="Z439" t="str">
            <v>--</v>
          </cell>
          <cell r="AA439" t="e">
            <v>#VALUE!</v>
          </cell>
          <cell r="AC439">
            <v>0</v>
          </cell>
          <cell r="AD439">
            <v>0</v>
          </cell>
          <cell r="AE439">
            <v>0</v>
          </cell>
          <cell r="AF439">
            <v>0</v>
          </cell>
          <cell r="AG439">
            <v>0</v>
          </cell>
          <cell r="AL439">
            <v>0</v>
          </cell>
          <cell r="AM439" t="str">
            <v>--</v>
          </cell>
          <cell r="AP439">
            <v>0</v>
          </cell>
          <cell r="AQ439">
            <v>0</v>
          </cell>
          <cell r="AR439">
            <v>0</v>
          </cell>
          <cell r="AS439">
            <v>0</v>
          </cell>
          <cell r="AT439">
            <v>0</v>
          </cell>
          <cell r="AU439">
            <v>0</v>
          </cell>
          <cell r="AV439">
            <v>0</v>
          </cell>
          <cell r="AW439">
            <v>0</v>
          </cell>
          <cell r="AY439">
            <v>0</v>
          </cell>
          <cell r="AZ439" t="str">
            <v>--</v>
          </cell>
          <cell r="BB439">
            <v>-855</v>
          </cell>
        </row>
        <row r="440">
          <cell r="A440">
            <v>860</v>
          </cell>
          <cell r="B440" t="str">
            <v>PATHFINDER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L440">
            <v>0</v>
          </cell>
          <cell r="M440" t="str">
            <v>--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Y440">
            <v>0</v>
          </cell>
          <cell r="Z440" t="str">
            <v>--</v>
          </cell>
          <cell r="AA440" t="e">
            <v>#VALUE!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  <cell r="AL440">
            <v>0</v>
          </cell>
          <cell r="AM440" t="str">
            <v>--</v>
          </cell>
          <cell r="AP440">
            <v>0</v>
          </cell>
          <cell r="AQ440">
            <v>0</v>
          </cell>
          <cell r="AR440">
            <v>0</v>
          </cell>
          <cell r="AS440">
            <v>0</v>
          </cell>
          <cell r="AT440">
            <v>0</v>
          </cell>
          <cell r="AU440">
            <v>0</v>
          </cell>
          <cell r="AV440">
            <v>0</v>
          </cell>
          <cell r="AW440">
            <v>0</v>
          </cell>
          <cell r="AY440">
            <v>0</v>
          </cell>
          <cell r="AZ440" t="str">
            <v>--</v>
          </cell>
          <cell r="BB440">
            <v>-860</v>
          </cell>
        </row>
        <row r="441">
          <cell r="A441">
            <v>871</v>
          </cell>
          <cell r="B441" t="str">
            <v>SHAWSHEEN VALLEY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L441">
            <v>0</v>
          </cell>
          <cell r="M441" t="str">
            <v>--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Y441">
            <v>0</v>
          </cell>
          <cell r="Z441" t="str">
            <v>--</v>
          </cell>
          <cell r="AA441" t="e">
            <v>#VALUE!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L441">
            <v>0</v>
          </cell>
          <cell r="AM441" t="str">
            <v>--</v>
          </cell>
          <cell r="AP441">
            <v>0</v>
          </cell>
          <cell r="AQ441">
            <v>0</v>
          </cell>
          <cell r="AR441">
            <v>0</v>
          </cell>
          <cell r="AS441">
            <v>0</v>
          </cell>
          <cell r="AT441">
            <v>0</v>
          </cell>
          <cell r="AU441">
            <v>0</v>
          </cell>
          <cell r="AV441">
            <v>0</v>
          </cell>
          <cell r="AW441">
            <v>0</v>
          </cell>
          <cell r="AY441">
            <v>0</v>
          </cell>
          <cell r="AZ441" t="str">
            <v>--</v>
          </cell>
          <cell r="BB441">
            <v>-871</v>
          </cell>
        </row>
        <row r="442">
          <cell r="A442">
            <v>872</v>
          </cell>
          <cell r="B442" t="str">
            <v>SOUTHEASTERN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L442">
            <v>0</v>
          </cell>
          <cell r="M442" t="str">
            <v>--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Y442">
            <v>0</v>
          </cell>
          <cell r="Z442" t="str">
            <v>--</v>
          </cell>
          <cell r="AA442" t="e">
            <v>#VALUE!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L442">
            <v>0</v>
          </cell>
          <cell r="AM442" t="str">
            <v>--</v>
          </cell>
          <cell r="AP442">
            <v>0</v>
          </cell>
          <cell r="AQ442">
            <v>0</v>
          </cell>
          <cell r="AR442">
            <v>0</v>
          </cell>
          <cell r="AS442">
            <v>0</v>
          </cell>
          <cell r="AT442">
            <v>0</v>
          </cell>
          <cell r="AU442">
            <v>0</v>
          </cell>
          <cell r="AV442">
            <v>0</v>
          </cell>
          <cell r="AW442">
            <v>0</v>
          </cell>
          <cell r="AY442">
            <v>0</v>
          </cell>
          <cell r="AZ442" t="str">
            <v>--</v>
          </cell>
          <cell r="BB442">
            <v>-872</v>
          </cell>
        </row>
        <row r="443">
          <cell r="A443">
            <v>873</v>
          </cell>
          <cell r="B443" t="str">
            <v>SOUTH SHORE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L443">
            <v>0</v>
          </cell>
          <cell r="M443" t="str">
            <v>--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Y443">
            <v>0</v>
          </cell>
          <cell r="Z443" t="str">
            <v>--</v>
          </cell>
          <cell r="AA443" t="e">
            <v>#VALUE!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L443">
            <v>0</v>
          </cell>
          <cell r="AM443" t="str">
            <v>--</v>
          </cell>
          <cell r="AP443">
            <v>0</v>
          </cell>
          <cell r="AQ443">
            <v>0</v>
          </cell>
          <cell r="AR443">
            <v>0</v>
          </cell>
          <cell r="AS443">
            <v>0</v>
          </cell>
          <cell r="AT443">
            <v>0</v>
          </cell>
          <cell r="AU443">
            <v>0</v>
          </cell>
          <cell r="AV443">
            <v>0</v>
          </cell>
          <cell r="AW443">
            <v>0</v>
          </cell>
          <cell r="AY443">
            <v>0</v>
          </cell>
          <cell r="AZ443" t="str">
            <v>--</v>
          </cell>
          <cell r="BB443">
            <v>-873</v>
          </cell>
        </row>
        <row r="444">
          <cell r="A444">
            <v>876</v>
          </cell>
          <cell r="B444" t="str">
            <v>SOUTHERN WORCESTER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L444">
            <v>0</v>
          </cell>
          <cell r="M444" t="str">
            <v>--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Y444">
            <v>0</v>
          </cell>
          <cell r="Z444" t="str">
            <v>--</v>
          </cell>
          <cell r="AA444" t="e">
            <v>#VALUE!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L444">
            <v>0</v>
          </cell>
          <cell r="AM444" t="str">
            <v>--</v>
          </cell>
          <cell r="AP444">
            <v>0</v>
          </cell>
          <cell r="AQ444">
            <v>0</v>
          </cell>
          <cell r="AR444">
            <v>0</v>
          </cell>
          <cell r="AS444">
            <v>0</v>
          </cell>
          <cell r="AT444">
            <v>0</v>
          </cell>
          <cell r="AU444">
            <v>0</v>
          </cell>
          <cell r="AV444">
            <v>0</v>
          </cell>
          <cell r="AW444">
            <v>0</v>
          </cell>
          <cell r="AY444">
            <v>0</v>
          </cell>
          <cell r="AZ444" t="str">
            <v>--</v>
          </cell>
          <cell r="BB444">
            <v>-876</v>
          </cell>
        </row>
        <row r="445">
          <cell r="A445">
            <v>878</v>
          </cell>
          <cell r="B445" t="str">
            <v>TRI COUNTY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L445">
            <v>0</v>
          </cell>
          <cell r="M445" t="str">
            <v>--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Y445">
            <v>0</v>
          </cell>
          <cell r="Z445" t="str">
            <v>--</v>
          </cell>
          <cell r="AA445" t="e">
            <v>#VALUE!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L445">
            <v>0</v>
          </cell>
          <cell r="AM445" t="str">
            <v>--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Y445">
            <v>0</v>
          </cell>
          <cell r="AZ445" t="str">
            <v>--</v>
          </cell>
          <cell r="BB445">
            <v>-878</v>
          </cell>
        </row>
        <row r="446">
          <cell r="A446">
            <v>879</v>
          </cell>
          <cell r="B446" t="str">
            <v>UPPER CAPE COD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L446">
            <v>0</v>
          </cell>
          <cell r="M446" t="str">
            <v>--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Y446">
            <v>0</v>
          </cell>
          <cell r="Z446" t="str">
            <v>--</v>
          </cell>
          <cell r="AA446" t="e">
            <v>#VALUE!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L446">
            <v>0</v>
          </cell>
          <cell r="AM446" t="str">
            <v>--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Y446">
            <v>0</v>
          </cell>
          <cell r="AZ446" t="str">
            <v>--</v>
          </cell>
          <cell r="BB446">
            <v>-879</v>
          </cell>
        </row>
        <row r="447">
          <cell r="A447">
            <v>885</v>
          </cell>
          <cell r="B447" t="str">
            <v>WHITTIER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L447">
            <v>0</v>
          </cell>
          <cell r="M447" t="str">
            <v>--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Y447">
            <v>0</v>
          </cell>
          <cell r="Z447" t="str">
            <v>--</v>
          </cell>
          <cell r="AA447" t="e">
            <v>#VALUE!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L447">
            <v>0</v>
          </cell>
          <cell r="AM447" t="str">
            <v>--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Y447">
            <v>0</v>
          </cell>
          <cell r="AZ447" t="str">
            <v>--</v>
          </cell>
          <cell r="BB447">
            <v>-885</v>
          </cell>
        </row>
        <row r="448">
          <cell r="A448">
            <v>910</v>
          </cell>
          <cell r="B448" t="str">
            <v>BRISTOL COUNTY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L448">
            <v>0</v>
          </cell>
          <cell r="M448" t="str">
            <v>--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Y448">
            <v>0</v>
          </cell>
          <cell r="Z448" t="str">
            <v>--</v>
          </cell>
          <cell r="AA448" t="e">
            <v>#VALUE!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L448">
            <v>0</v>
          </cell>
          <cell r="AM448" t="str">
            <v>--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Y448">
            <v>0</v>
          </cell>
          <cell r="AZ448" t="str">
            <v>--</v>
          </cell>
          <cell r="BB448">
            <v>-910</v>
          </cell>
        </row>
        <row r="449">
          <cell r="A449">
            <v>915</v>
          </cell>
          <cell r="B449" t="str">
            <v>NORFOLK COUNTY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L449">
            <v>0</v>
          </cell>
          <cell r="M449" t="str">
            <v>--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Y449">
            <v>0</v>
          </cell>
          <cell r="Z449" t="str">
            <v>--</v>
          </cell>
          <cell r="AA449" t="e">
            <v>#VALUE!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L449">
            <v>0</v>
          </cell>
          <cell r="AM449" t="str">
            <v>--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Y449">
            <v>0</v>
          </cell>
          <cell r="AZ449" t="str">
            <v>--</v>
          </cell>
          <cell r="BB449">
            <v>-915</v>
          </cell>
        </row>
        <row r="450">
          <cell r="A450">
            <v>998</v>
          </cell>
          <cell r="B450" t="str">
            <v>OUT OF STATE</v>
          </cell>
          <cell r="C450">
            <v>0.97288135593220337</v>
          </cell>
          <cell r="L450">
            <v>0</v>
          </cell>
          <cell r="M450" t="str">
            <v>--</v>
          </cell>
          <cell r="P450">
            <v>0</v>
          </cell>
          <cell r="Y450">
            <v>0</v>
          </cell>
          <cell r="Z450" t="str">
            <v>--</v>
          </cell>
          <cell r="AA450" t="e">
            <v>#VALUE!</v>
          </cell>
          <cell r="AC450">
            <v>0</v>
          </cell>
          <cell r="AL450">
            <v>0</v>
          </cell>
          <cell r="AM450" t="str">
            <v>--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Y450">
            <v>0</v>
          </cell>
          <cell r="AZ450" t="str">
            <v>--</v>
          </cell>
          <cell r="BB450">
            <v>-998</v>
          </cell>
        </row>
        <row r="451">
          <cell r="A451">
            <v>999</v>
          </cell>
          <cell r="B451" t="str">
            <v>STATE TOTALS</v>
          </cell>
          <cell r="C451">
            <v>33890.637776517215</v>
          </cell>
          <cell r="D451">
            <v>37070</v>
          </cell>
          <cell r="E451">
            <v>36470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L451">
            <v>-600</v>
          </cell>
          <cell r="M451" t="str">
            <v>--</v>
          </cell>
          <cell r="N451" t="str">
            <v xml:space="preserve"> </v>
          </cell>
          <cell r="P451">
            <v>440719629.66799307</v>
          </cell>
          <cell r="Q451">
            <v>499408508.53611499</v>
          </cell>
          <cell r="R451">
            <v>489172673.51999998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Y451">
            <v>-10235835.016115028</v>
          </cell>
          <cell r="Z451" t="str">
            <v>--</v>
          </cell>
          <cell r="AC451">
            <v>71003374.000000015</v>
          </cell>
          <cell r="AD451">
            <v>80499999.99999994</v>
          </cell>
          <cell r="AE451">
            <v>80500000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L451">
            <v>2.2118911147117615E-9</v>
          </cell>
          <cell r="AM451" t="str">
            <v>--</v>
          </cell>
          <cell r="AP451">
            <v>369716255.66799277</v>
          </cell>
          <cell r="AQ451">
            <v>418908508.53611523</v>
          </cell>
          <cell r="AR451">
            <v>408672673.5200001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Y451">
            <v>-10235835.016115014</v>
          </cell>
          <cell r="AZ451" t="str">
            <v>--</v>
          </cell>
        </row>
      </sheetData>
      <sheetData sheetId="5"/>
      <sheetData sheetId="6"/>
      <sheetData sheetId="7">
        <row r="10">
          <cell r="A10">
            <v>409</v>
          </cell>
          <cell r="B10" t="str">
            <v>ALMA DEL MAR</v>
          </cell>
          <cell r="C10">
            <v>238.82524271844662</v>
          </cell>
          <cell r="D10">
            <v>280</v>
          </cell>
          <cell r="E10">
            <v>284</v>
          </cell>
          <cell r="F10">
            <v>0</v>
          </cell>
          <cell r="G10">
            <v>0</v>
          </cell>
          <cell r="L10">
            <v>4</v>
          </cell>
          <cell r="M10">
            <v>1.4285714285714235</v>
          </cell>
          <cell r="P10">
            <v>2854424</v>
          </cell>
          <cell r="Q10">
            <v>3388280</v>
          </cell>
          <cell r="R10">
            <v>3439524</v>
          </cell>
          <cell r="S10">
            <v>0</v>
          </cell>
          <cell r="T10">
            <v>0</v>
          </cell>
          <cell r="Y10">
            <v>51244</v>
          </cell>
          <cell r="Z10">
            <v>1.5123897670794584</v>
          </cell>
          <cell r="AC10">
            <v>8.3818338508034884E-2</v>
          </cell>
        </row>
        <row r="11">
          <cell r="A11">
            <v>410</v>
          </cell>
          <cell r="B11" t="str">
            <v>EXCEL ACADEMY</v>
          </cell>
          <cell r="C11">
            <v>604.84488448844888</v>
          </cell>
          <cell r="D11">
            <v>794</v>
          </cell>
          <cell r="E11">
            <v>785</v>
          </cell>
          <cell r="F11">
            <v>0</v>
          </cell>
          <cell r="G11">
            <v>0</v>
          </cell>
          <cell r="L11">
            <v>-9</v>
          </cell>
          <cell r="M11">
            <v>-1.133501259445846</v>
          </cell>
          <cell r="P11">
            <v>8148014</v>
          </cell>
          <cell r="Q11">
            <v>11144508</v>
          </cell>
          <cell r="R11">
            <v>11015635</v>
          </cell>
          <cell r="S11">
            <v>0</v>
          </cell>
          <cell r="T11">
            <v>0</v>
          </cell>
          <cell r="Y11">
            <v>-128873</v>
          </cell>
          <cell r="Z11">
            <v>-1.1563812417739738</v>
          </cell>
          <cell r="AC11">
            <v>-2.2879982328127824E-2</v>
          </cell>
          <cell r="AD11" t="str">
            <v>ok</v>
          </cell>
        </row>
        <row r="12">
          <cell r="A12">
            <v>412</v>
          </cell>
          <cell r="B12" t="str">
            <v>ACADEMY OF THE PACIFIC RIM</v>
          </cell>
          <cell r="C12">
            <v>518.2727659574465</v>
          </cell>
          <cell r="D12">
            <v>540</v>
          </cell>
          <cell r="E12">
            <v>524</v>
          </cell>
          <cell r="F12">
            <v>0</v>
          </cell>
          <cell r="G12">
            <v>0</v>
          </cell>
          <cell r="L12">
            <v>-16</v>
          </cell>
          <cell r="M12">
            <v>-2.9629629629629672</v>
          </cell>
          <cell r="P12">
            <v>7504957</v>
          </cell>
          <cell r="Q12">
            <v>7950364</v>
          </cell>
          <cell r="R12">
            <v>7857349</v>
          </cell>
          <cell r="S12">
            <v>0</v>
          </cell>
          <cell r="T12">
            <v>0</v>
          </cell>
          <cell r="Y12">
            <v>-93015</v>
          </cell>
          <cell r="Z12">
            <v>-1.1699464326413223</v>
          </cell>
          <cell r="AC12">
            <v>1.793016530321645</v>
          </cell>
          <cell r="AD12" t="str">
            <v>ok</v>
          </cell>
        </row>
        <row r="13">
          <cell r="A13">
            <v>413</v>
          </cell>
          <cell r="B13" t="str">
            <v>FOUR RIVERS</v>
          </cell>
          <cell r="C13">
            <v>217.46938775510202</v>
          </cell>
          <cell r="D13">
            <v>220</v>
          </cell>
          <cell r="E13">
            <v>217</v>
          </cell>
          <cell r="F13">
            <v>0</v>
          </cell>
          <cell r="G13">
            <v>0</v>
          </cell>
          <cell r="L13">
            <v>-3</v>
          </cell>
          <cell r="M13">
            <v>-1.3636363636363669</v>
          </cell>
          <cell r="P13">
            <v>3120558</v>
          </cell>
          <cell r="Q13">
            <v>3315598</v>
          </cell>
          <cell r="R13">
            <v>3271080</v>
          </cell>
          <cell r="S13">
            <v>0</v>
          </cell>
          <cell r="T13">
            <v>0</v>
          </cell>
          <cell r="Y13">
            <v>-44518</v>
          </cell>
          <cell r="Z13">
            <v>-1.3426838838725308</v>
          </cell>
          <cell r="AC13">
            <v>2.0952479763836074E-2</v>
          </cell>
        </row>
        <row r="14">
          <cell r="A14">
            <v>414</v>
          </cell>
          <cell r="B14" t="str">
            <v>BERKSHIRE ARTS AND TECHNOLOGY</v>
          </cell>
          <cell r="C14">
            <v>330.99326599326605</v>
          </cell>
          <cell r="D14">
            <v>363</v>
          </cell>
          <cell r="E14">
            <v>353</v>
          </cell>
          <cell r="F14">
            <v>0</v>
          </cell>
          <cell r="G14">
            <v>0</v>
          </cell>
          <cell r="L14">
            <v>-10</v>
          </cell>
          <cell r="M14">
            <v>-2.754820936639113</v>
          </cell>
          <cell r="P14">
            <v>4371903</v>
          </cell>
          <cell r="Q14">
            <v>4870515</v>
          </cell>
          <cell r="R14">
            <v>4790467</v>
          </cell>
          <cell r="S14">
            <v>0</v>
          </cell>
          <cell r="T14">
            <v>0</v>
          </cell>
          <cell r="Y14">
            <v>-80048</v>
          </cell>
          <cell r="Z14">
            <v>-1.6435222969234276</v>
          </cell>
          <cell r="AC14">
            <v>1.1112986397156854</v>
          </cell>
          <cell r="AD14" t="str">
            <v>ok</v>
          </cell>
        </row>
        <row r="15">
          <cell r="A15">
            <v>416</v>
          </cell>
          <cell r="B15" t="str">
            <v>BOSTON PREPARATORY</v>
          </cell>
          <cell r="C15">
            <v>394.71287128712851</v>
          </cell>
          <cell r="D15">
            <v>400</v>
          </cell>
          <cell r="E15">
            <v>415</v>
          </cell>
          <cell r="F15">
            <v>0</v>
          </cell>
          <cell r="G15">
            <v>0</v>
          </cell>
          <cell r="L15">
            <v>15</v>
          </cell>
          <cell r="M15">
            <v>3.7500000000000089</v>
          </cell>
          <cell r="P15">
            <v>6311225</v>
          </cell>
          <cell r="Q15">
            <v>6276857</v>
          </cell>
          <cell r="R15">
            <v>6386928</v>
          </cell>
          <cell r="S15">
            <v>0</v>
          </cell>
          <cell r="T15">
            <v>0</v>
          </cell>
          <cell r="Y15">
            <v>110071</v>
          </cell>
          <cell r="Z15">
            <v>1.753600567927549</v>
          </cell>
          <cell r="AC15">
            <v>-1.9963994320724598</v>
          </cell>
        </row>
        <row r="16">
          <cell r="A16">
            <v>417</v>
          </cell>
          <cell r="B16" t="str">
            <v>BRIDGE BOSTON</v>
          </cell>
          <cell r="C16">
            <v>188.81879194630872</v>
          </cell>
          <cell r="D16">
            <v>231</v>
          </cell>
          <cell r="E16">
            <v>222</v>
          </cell>
          <cell r="F16">
            <v>0</v>
          </cell>
          <cell r="G16">
            <v>0</v>
          </cell>
          <cell r="L16">
            <v>-9</v>
          </cell>
          <cell r="M16">
            <v>-3.8961038961038974</v>
          </cell>
          <cell r="P16">
            <v>2943062</v>
          </cell>
          <cell r="Q16">
            <v>3913297</v>
          </cell>
          <cell r="R16">
            <v>3817669</v>
          </cell>
          <cell r="S16">
            <v>0</v>
          </cell>
          <cell r="T16">
            <v>0</v>
          </cell>
          <cell r="Y16">
            <v>-95628</v>
          </cell>
          <cell r="Z16">
            <v>-2.4436683441098395</v>
          </cell>
          <cell r="AC16">
            <v>1.4524355519940579</v>
          </cell>
          <cell r="AD16" t="str">
            <v>ok</v>
          </cell>
        </row>
        <row r="17">
          <cell r="A17">
            <v>418</v>
          </cell>
          <cell r="B17" t="str">
            <v>CHRISTA MCAULIFFE</v>
          </cell>
          <cell r="C17">
            <v>399.22591362126246</v>
          </cell>
          <cell r="D17">
            <v>396</v>
          </cell>
          <cell r="E17">
            <v>402</v>
          </cell>
          <cell r="F17">
            <v>0</v>
          </cell>
          <cell r="G17">
            <v>0</v>
          </cell>
          <cell r="L17">
            <v>6</v>
          </cell>
          <cell r="M17">
            <v>1.5151515151515138</v>
          </cell>
          <cell r="P17">
            <v>5190702</v>
          </cell>
          <cell r="Q17">
            <v>5296021</v>
          </cell>
          <cell r="R17">
            <v>5467807</v>
          </cell>
          <cell r="S17">
            <v>0</v>
          </cell>
          <cell r="T17">
            <v>0</v>
          </cell>
          <cell r="Y17">
            <v>171786</v>
          </cell>
          <cell r="Z17">
            <v>3.2436804914482087</v>
          </cell>
          <cell r="AC17">
            <v>1.7285289762966949</v>
          </cell>
        </row>
        <row r="18">
          <cell r="A18">
            <v>419</v>
          </cell>
          <cell r="B18" t="str">
            <v>HELEN Y. DAVIS LEADERSHIP ACADEMY</v>
          </cell>
          <cell r="C18">
            <v>221.88599348534203</v>
          </cell>
          <cell r="D18">
            <v>216</v>
          </cell>
          <cell r="E18">
            <v>217</v>
          </cell>
          <cell r="F18">
            <v>0</v>
          </cell>
          <cell r="G18">
            <v>0</v>
          </cell>
          <cell r="L18">
            <v>1</v>
          </cell>
          <cell r="M18">
            <v>0.46296296296295392</v>
          </cell>
          <cell r="P18">
            <v>3320338</v>
          </cell>
          <cell r="Q18">
            <v>3305633</v>
          </cell>
          <cell r="R18">
            <v>3350464</v>
          </cell>
          <cell r="S18">
            <v>0</v>
          </cell>
          <cell r="T18">
            <v>0</v>
          </cell>
          <cell r="Y18">
            <v>44831</v>
          </cell>
          <cell r="Z18">
            <v>1.3562001589408235</v>
          </cell>
          <cell r="AC18">
            <v>0.89323719597786955</v>
          </cell>
        </row>
        <row r="19">
          <cell r="A19">
            <v>420</v>
          </cell>
          <cell r="B19" t="str">
            <v>BENJAMIN BANNEKER</v>
          </cell>
          <cell r="C19">
            <v>344.79999999999995</v>
          </cell>
          <cell r="D19">
            <v>350</v>
          </cell>
          <cell r="E19">
            <v>349</v>
          </cell>
          <cell r="F19">
            <v>0</v>
          </cell>
          <cell r="G19">
            <v>0</v>
          </cell>
          <cell r="L19">
            <v>-1</v>
          </cell>
          <cell r="M19">
            <v>-0.28571428571428914</v>
          </cell>
          <cell r="P19">
            <v>6653940</v>
          </cell>
          <cell r="Q19">
            <v>6622040</v>
          </cell>
          <cell r="R19">
            <v>6613692</v>
          </cell>
          <cell r="S19">
            <v>0</v>
          </cell>
          <cell r="T19">
            <v>0</v>
          </cell>
          <cell r="Y19">
            <v>-8348</v>
          </cell>
          <cell r="Z19">
            <v>-0.12606387155619236</v>
          </cell>
          <cell r="AC19">
            <v>0.15965041415809678</v>
          </cell>
        </row>
        <row r="20">
          <cell r="A20">
            <v>426</v>
          </cell>
          <cell r="B20" t="str">
            <v>COMMUNITY DAY - GATEWAY</v>
          </cell>
          <cell r="C20">
            <v>199.95333333333332</v>
          </cell>
          <cell r="D20">
            <v>240</v>
          </cell>
          <cell r="E20">
            <v>240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P20">
            <v>2725935</v>
          </cell>
          <cell r="Q20">
            <v>3318877</v>
          </cell>
          <cell r="R20">
            <v>3201453</v>
          </cell>
          <cell r="S20">
            <v>0</v>
          </cell>
          <cell r="T20">
            <v>0</v>
          </cell>
          <cell r="Y20">
            <v>-117424</v>
          </cell>
          <cell r="Z20">
            <v>-3.5380642307623944</v>
          </cell>
          <cell r="AC20">
            <v>-3.5380642307623944</v>
          </cell>
          <cell r="AD20" t="str">
            <v>ok. transp</v>
          </cell>
        </row>
        <row r="21">
          <cell r="A21">
            <v>428</v>
          </cell>
          <cell r="B21" t="str">
            <v>BROOKE ROSLINDALE</v>
          </cell>
          <cell r="C21">
            <v>504.29777625157391</v>
          </cell>
          <cell r="D21">
            <v>510</v>
          </cell>
          <cell r="E21">
            <v>510</v>
          </cell>
          <cell r="F21">
            <v>0</v>
          </cell>
          <cell r="G21">
            <v>0</v>
          </cell>
          <cell r="L21">
            <v>0</v>
          </cell>
          <cell r="M21">
            <v>0</v>
          </cell>
          <cell r="P21">
            <v>7541010</v>
          </cell>
          <cell r="Q21">
            <v>7609107</v>
          </cell>
          <cell r="R21">
            <v>7769893</v>
          </cell>
          <cell r="S21">
            <v>0</v>
          </cell>
          <cell r="T21">
            <v>0</v>
          </cell>
          <cell r="Y21">
            <v>160786</v>
          </cell>
          <cell r="Z21">
            <v>2.113073189797432</v>
          </cell>
          <cell r="AC21">
            <v>2.113073189797432</v>
          </cell>
        </row>
        <row r="22">
          <cell r="A22">
            <v>429</v>
          </cell>
          <cell r="B22" t="str">
            <v>KIPP ACADEMY LYNN</v>
          </cell>
          <cell r="C22">
            <v>842.7282605693913</v>
          </cell>
          <cell r="D22">
            <v>1017</v>
          </cell>
          <cell r="E22">
            <v>1037</v>
          </cell>
          <cell r="F22">
            <v>0</v>
          </cell>
          <cell r="G22">
            <v>0</v>
          </cell>
          <cell r="L22">
            <v>20</v>
          </cell>
          <cell r="M22">
            <v>1.9665683382497523</v>
          </cell>
          <cell r="P22">
            <v>10342565</v>
          </cell>
          <cell r="Q22">
            <v>12969228</v>
          </cell>
          <cell r="R22">
            <v>12875280</v>
          </cell>
          <cell r="S22">
            <v>0</v>
          </cell>
          <cell r="T22">
            <v>0</v>
          </cell>
          <cell r="Y22">
            <v>-93948</v>
          </cell>
          <cell r="Z22">
            <v>-0.724391613749098</v>
          </cell>
          <cell r="AC22">
            <v>-2.6909599519988503</v>
          </cell>
          <cell r="AD22" t="str">
            <v>ok</v>
          </cell>
        </row>
        <row r="23">
          <cell r="A23">
            <v>430</v>
          </cell>
          <cell r="B23" t="str">
            <v>ADVANCED MATH AND SCIENCE ACADEMY</v>
          </cell>
          <cell r="C23">
            <v>996.74662162162133</v>
          </cell>
          <cell r="D23">
            <v>966</v>
          </cell>
          <cell r="E23">
            <v>989</v>
          </cell>
          <cell r="F23">
            <v>0</v>
          </cell>
          <cell r="G23">
            <v>0</v>
          </cell>
          <cell r="L23">
            <v>23</v>
          </cell>
          <cell r="M23">
            <v>2.3809523809523725</v>
          </cell>
          <cell r="P23">
            <v>12645110</v>
          </cell>
          <cell r="Q23">
            <v>12811361</v>
          </cell>
          <cell r="R23">
            <v>12427487</v>
          </cell>
          <cell r="S23">
            <v>0</v>
          </cell>
          <cell r="T23">
            <v>0</v>
          </cell>
          <cell r="Y23">
            <v>-383874</v>
          </cell>
          <cell r="Z23">
            <v>-2.9963561248488757</v>
          </cell>
          <cell r="AC23">
            <v>-5.3773085058012482</v>
          </cell>
          <cell r="AD23" t="str">
            <v>FTE capped, some disrict rates fell.</v>
          </cell>
        </row>
        <row r="24">
          <cell r="A24">
            <v>431</v>
          </cell>
          <cell r="B24" t="str">
            <v>COMMUNITY DAY - R. KINGMAN WEBSTER</v>
          </cell>
          <cell r="C24">
            <v>199.89999999999998</v>
          </cell>
          <cell r="D24">
            <v>240</v>
          </cell>
          <cell r="E24">
            <v>240</v>
          </cell>
          <cell r="F24">
            <v>0</v>
          </cell>
          <cell r="G24">
            <v>0</v>
          </cell>
          <cell r="L24">
            <v>0</v>
          </cell>
          <cell r="M24">
            <v>0</v>
          </cell>
          <cell r="P24">
            <v>2633216</v>
          </cell>
          <cell r="Q24">
            <v>3158693</v>
          </cell>
          <cell r="R24">
            <v>3012231</v>
          </cell>
          <cell r="S24">
            <v>0</v>
          </cell>
          <cell r="T24">
            <v>0</v>
          </cell>
          <cell r="Y24">
            <v>-146462</v>
          </cell>
          <cell r="Z24">
            <v>-4.636791229790294</v>
          </cell>
          <cell r="AC24">
            <v>-4.636791229790294</v>
          </cell>
          <cell r="AD24" t="str">
            <v>ok. Transp</v>
          </cell>
        </row>
        <row r="25">
          <cell r="A25">
            <v>432</v>
          </cell>
          <cell r="B25" t="str">
            <v>CAPE COD LIGHTHOUSE</v>
          </cell>
          <cell r="C25">
            <v>239.98983050847457</v>
          </cell>
          <cell r="D25">
            <v>240</v>
          </cell>
          <cell r="E25">
            <v>240</v>
          </cell>
          <cell r="F25">
            <v>0</v>
          </cell>
          <cell r="G25">
            <v>0</v>
          </cell>
          <cell r="L25">
            <v>0</v>
          </cell>
          <cell r="M25">
            <v>0</v>
          </cell>
          <cell r="P25">
            <v>3265229</v>
          </cell>
          <cell r="Q25">
            <v>3429915</v>
          </cell>
          <cell r="R25">
            <v>3361226</v>
          </cell>
          <cell r="S25">
            <v>0</v>
          </cell>
          <cell r="T25">
            <v>0</v>
          </cell>
          <cell r="Y25">
            <v>-68689</v>
          </cell>
          <cell r="Z25">
            <v>-2.0026443804000982</v>
          </cell>
          <cell r="AC25">
            <v>-2.0026443804000982</v>
          </cell>
        </row>
        <row r="26">
          <cell r="A26">
            <v>435</v>
          </cell>
          <cell r="B26" t="str">
            <v>INNOVATION ACADEMY</v>
          </cell>
          <cell r="C26">
            <v>762.3310344827587</v>
          </cell>
          <cell r="D26">
            <v>795</v>
          </cell>
          <cell r="E26">
            <v>792</v>
          </cell>
          <cell r="F26">
            <v>0</v>
          </cell>
          <cell r="G26">
            <v>0</v>
          </cell>
          <cell r="L26">
            <v>-3</v>
          </cell>
          <cell r="M26">
            <v>-0.37735849056603765</v>
          </cell>
          <cell r="P26">
            <v>8918039</v>
          </cell>
          <cell r="Q26">
            <v>9493958</v>
          </cell>
          <cell r="R26">
            <v>9600949</v>
          </cell>
          <cell r="S26">
            <v>0</v>
          </cell>
          <cell r="T26">
            <v>0</v>
          </cell>
          <cell r="Y26">
            <v>106991</v>
          </cell>
          <cell r="Z26">
            <v>1.1269377850628759</v>
          </cell>
          <cell r="AC26">
            <v>1.5042962756289135</v>
          </cell>
        </row>
        <row r="27">
          <cell r="A27">
            <v>436</v>
          </cell>
          <cell r="B27" t="str">
            <v>COMMUNITY CS OF CAMBRIDGE</v>
          </cell>
          <cell r="C27">
            <v>393.00682593856652</v>
          </cell>
          <cell r="D27">
            <v>360</v>
          </cell>
          <cell r="E27">
            <v>409</v>
          </cell>
          <cell r="F27">
            <v>0</v>
          </cell>
          <cell r="G27">
            <v>0</v>
          </cell>
          <cell r="L27">
            <v>49</v>
          </cell>
          <cell r="M27">
            <v>13.611111111111107</v>
          </cell>
          <cell r="P27">
            <v>6562077</v>
          </cell>
          <cell r="Q27">
            <v>6674562</v>
          </cell>
          <cell r="R27">
            <v>6698353</v>
          </cell>
          <cell r="S27">
            <v>0</v>
          </cell>
          <cell r="T27">
            <v>0</v>
          </cell>
          <cell r="Y27">
            <v>23791</v>
          </cell>
          <cell r="Z27">
            <v>0.35644286471532283</v>
          </cell>
          <cell r="AC27">
            <v>-13.254668246395784</v>
          </cell>
          <cell r="AD27" t="str">
            <v>ok. Capped fte</v>
          </cell>
        </row>
        <row r="28">
          <cell r="A28">
            <v>437</v>
          </cell>
          <cell r="B28" t="str">
            <v>CITY ON A HILL - CIRCUIT ST</v>
          </cell>
          <cell r="C28">
            <v>280.67918088737196</v>
          </cell>
          <cell r="D28">
            <v>280</v>
          </cell>
          <cell r="E28">
            <v>284</v>
          </cell>
          <cell r="F28">
            <v>0</v>
          </cell>
          <cell r="G28">
            <v>0</v>
          </cell>
          <cell r="L28">
            <v>4</v>
          </cell>
          <cell r="M28">
            <v>1.4285714285714235</v>
          </cell>
          <cell r="P28">
            <v>4761697</v>
          </cell>
          <cell r="Q28">
            <v>4792715</v>
          </cell>
          <cell r="R28">
            <v>4769115</v>
          </cell>
          <cell r="S28">
            <v>0</v>
          </cell>
          <cell r="T28">
            <v>0</v>
          </cell>
          <cell r="Y28">
            <v>-23600</v>
          </cell>
          <cell r="Z28">
            <v>-0.49241400750931197</v>
          </cell>
          <cell r="AC28">
            <v>-1.9209854360807355</v>
          </cell>
        </row>
        <row r="29">
          <cell r="A29">
            <v>438</v>
          </cell>
          <cell r="B29" t="str">
            <v>CODMAN ACADEMY</v>
          </cell>
          <cell r="C29">
            <v>271.16923424638571</v>
          </cell>
          <cell r="D29">
            <v>327</v>
          </cell>
          <cell r="E29">
            <v>322</v>
          </cell>
          <cell r="F29">
            <v>0</v>
          </cell>
          <cell r="G29">
            <v>0</v>
          </cell>
          <cell r="L29">
            <v>-5</v>
          </cell>
          <cell r="M29">
            <v>-1.5290519877675823</v>
          </cell>
          <cell r="P29">
            <v>4380046</v>
          </cell>
          <cell r="Q29">
            <v>5004730</v>
          </cell>
          <cell r="R29">
            <v>4996149</v>
          </cell>
          <cell r="S29">
            <v>0</v>
          </cell>
          <cell r="T29">
            <v>0</v>
          </cell>
          <cell r="Y29">
            <v>-8581</v>
          </cell>
          <cell r="Z29">
            <v>-0.17145780092032714</v>
          </cell>
          <cell r="AC29">
            <v>1.3575941868472552</v>
          </cell>
        </row>
        <row r="30">
          <cell r="A30">
            <v>439</v>
          </cell>
          <cell r="B30" t="str">
            <v>CONSERVATORY LAB</v>
          </cell>
          <cell r="C30">
            <v>392.12956810631226</v>
          </cell>
          <cell r="D30">
            <v>425</v>
          </cell>
          <cell r="E30">
            <v>403</v>
          </cell>
          <cell r="F30">
            <v>0</v>
          </cell>
          <cell r="G30">
            <v>0</v>
          </cell>
          <cell r="L30">
            <v>-22</v>
          </cell>
          <cell r="M30">
            <v>-5.1764705882352935</v>
          </cell>
          <cell r="P30">
            <v>5753145</v>
          </cell>
          <cell r="Q30">
            <v>6352475</v>
          </cell>
          <cell r="R30">
            <v>6147436</v>
          </cell>
          <cell r="S30">
            <v>0</v>
          </cell>
          <cell r="T30">
            <v>0</v>
          </cell>
          <cell r="Y30">
            <v>-205039</v>
          </cell>
          <cell r="Z30">
            <v>-3.2277025883612254</v>
          </cell>
          <cell r="AC30">
            <v>1.9487679998740681</v>
          </cell>
          <cell r="AD30" t="str">
            <v>ok</v>
          </cell>
        </row>
        <row r="31">
          <cell r="A31">
            <v>440</v>
          </cell>
          <cell r="B31" t="str">
            <v>COMMUNITY DAY - PROSPECT</v>
          </cell>
          <cell r="C31">
            <v>399.58724832214767</v>
          </cell>
          <cell r="D31">
            <v>400</v>
          </cell>
          <cell r="E31">
            <v>400</v>
          </cell>
          <cell r="F31">
            <v>0</v>
          </cell>
          <cell r="G31">
            <v>0</v>
          </cell>
          <cell r="L31">
            <v>0</v>
          </cell>
          <cell r="M31">
            <v>0</v>
          </cell>
          <cell r="P31">
            <v>4998647</v>
          </cell>
          <cell r="Q31">
            <v>5006766</v>
          </cell>
          <cell r="R31">
            <v>4876920</v>
          </cell>
          <cell r="S31">
            <v>0</v>
          </cell>
          <cell r="T31">
            <v>0</v>
          </cell>
          <cell r="Y31">
            <v>-129846</v>
          </cell>
          <cell r="Z31">
            <v>-2.5934105967804322</v>
          </cell>
          <cell r="AC31">
            <v>-2.5934105967804322</v>
          </cell>
          <cell r="AD31" t="str">
            <v>ok</v>
          </cell>
        </row>
        <row r="32">
          <cell r="A32">
            <v>441</v>
          </cell>
          <cell r="B32" t="str">
            <v>SABIS INTERNATIONAL</v>
          </cell>
          <cell r="C32">
            <v>1571.3758389261754</v>
          </cell>
          <cell r="D32">
            <v>1574</v>
          </cell>
          <cell r="E32">
            <v>1573</v>
          </cell>
          <cell r="F32">
            <v>0</v>
          </cell>
          <cell r="G32">
            <v>0</v>
          </cell>
          <cell r="L32">
            <v>-1</v>
          </cell>
          <cell r="M32">
            <v>-6.3532401524779569E-2</v>
          </cell>
          <cell r="P32">
            <v>17509278</v>
          </cell>
          <cell r="Q32">
            <v>17950431</v>
          </cell>
          <cell r="R32">
            <v>17953153</v>
          </cell>
          <cell r="S32">
            <v>0</v>
          </cell>
          <cell r="T32">
            <v>0</v>
          </cell>
          <cell r="Y32">
            <v>2722</v>
          </cell>
          <cell r="Z32">
            <v>1.5163981299393114E-2</v>
          </cell>
          <cell r="AC32">
            <v>7.8696382824172684E-2</v>
          </cell>
        </row>
        <row r="33">
          <cell r="A33">
            <v>443</v>
          </cell>
          <cell r="B33" t="str">
            <v>BROOKE MATTAPAN</v>
          </cell>
          <cell r="C33">
            <v>459.37741935483876</v>
          </cell>
          <cell r="D33">
            <v>496</v>
          </cell>
          <cell r="E33">
            <v>488</v>
          </cell>
          <cell r="F33">
            <v>0</v>
          </cell>
          <cell r="G33">
            <v>0</v>
          </cell>
          <cell r="L33">
            <v>-8</v>
          </cell>
          <cell r="M33">
            <v>-1.6129032258064502</v>
          </cell>
          <cell r="P33">
            <v>6907081</v>
          </cell>
          <cell r="Q33">
            <v>7513971</v>
          </cell>
          <cell r="R33">
            <v>7541098</v>
          </cell>
          <cell r="S33">
            <v>0</v>
          </cell>
          <cell r="T33">
            <v>0</v>
          </cell>
          <cell r="Y33">
            <v>27127</v>
          </cell>
          <cell r="Z33">
            <v>0.3610208237428747</v>
          </cell>
          <cell r="AC33">
            <v>1.9739240495493249</v>
          </cell>
        </row>
        <row r="34">
          <cell r="A34">
            <v>444</v>
          </cell>
          <cell r="B34" t="str">
            <v>NEIGHBORHOOD HOUSE</v>
          </cell>
          <cell r="C34">
            <v>398.57044673539514</v>
          </cell>
          <cell r="D34">
            <v>400</v>
          </cell>
          <cell r="E34">
            <v>395</v>
          </cell>
          <cell r="F34">
            <v>0</v>
          </cell>
          <cell r="G34">
            <v>0</v>
          </cell>
          <cell r="L34">
            <v>-5</v>
          </cell>
          <cell r="M34">
            <v>-1.2499999999999956</v>
          </cell>
          <cell r="P34">
            <v>5752756</v>
          </cell>
          <cell r="Q34">
            <v>5823115</v>
          </cell>
          <cell r="R34">
            <v>5872363</v>
          </cell>
          <cell r="S34">
            <v>0</v>
          </cell>
          <cell r="T34">
            <v>0</v>
          </cell>
          <cell r="Y34">
            <v>49248</v>
          </cell>
          <cell r="Z34">
            <v>0.8457329109935241</v>
          </cell>
          <cell r="AC34">
            <v>2.0957329109935197</v>
          </cell>
        </row>
        <row r="35">
          <cell r="A35">
            <v>445</v>
          </cell>
          <cell r="B35" t="str">
            <v>ABBY KELLEY FOSTER</v>
          </cell>
          <cell r="C35">
            <v>1425.9765100671143</v>
          </cell>
          <cell r="D35">
            <v>1426</v>
          </cell>
          <cell r="E35">
            <v>1426</v>
          </cell>
          <cell r="F35">
            <v>0</v>
          </cell>
          <cell r="G35">
            <v>0</v>
          </cell>
          <cell r="L35">
            <v>0</v>
          </cell>
          <cell r="M35">
            <v>0</v>
          </cell>
          <cell r="P35">
            <v>17444287</v>
          </cell>
          <cell r="Q35">
            <v>17900416</v>
          </cell>
          <cell r="R35">
            <v>16833347</v>
          </cell>
          <cell r="S35">
            <v>0</v>
          </cell>
          <cell r="T35">
            <v>0</v>
          </cell>
          <cell r="Y35">
            <v>-1067069</v>
          </cell>
          <cell r="Z35">
            <v>-5.9611407913648495</v>
          </cell>
          <cell r="AC35">
            <v>-5.9611407913648495</v>
          </cell>
          <cell r="AD35" t="str">
            <v>ok. Transp</v>
          </cell>
        </row>
        <row r="36">
          <cell r="A36">
            <v>446</v>
          </cell>
          <cell r="B36" t="str">
            <v>FOXBOROUGH REGIONAL</v>
          </cell>
          <cell r="C36">
            <v>1266.4325259515572</v>
          </cell>
          <cell r="D36">
            <v>1290</v>
          </cell>
          <cell r="E36">
            <v>1255</v>
          </cell>
          <cell r="F36">
            <v>0</v>
          </cell>
          <cell r="G36">
            <v>0</v>
          </cell>
          <cell r="L36">
            <v>-35</v>
          </cell>
          <cell r="M36">
            <v>-2.7131782945736482</v>
          </cell>
          <cell r="P36">
            <v>13938799</v>
          </cell>
          <cell r="Q36">
            <v>15099839</v>
          </cell>
          <cell r="R36">
            <v>14913890</v>
          </cell>
          <cell r="S36">
            <v>0</v>
          </cell>
          <cell r="T36">
            <v>0</v>
          </cell>
          <cell r="Y36">
            <v>-185949</v>
          </cell>
          <cell r="Z36">
            <v>-1.2314634612991537</v>
          </cell>
          <cell r="AC36">
            <v>1.4817148332744945</v>
          </cell>
          <cell r="AD36" t="str">
            <v>ok</v>
          </cell>
        </row>
        <row r="37">
          <cell r="A37">
            <v>447</v>
          </cell>
          <cell r="B37" t="str">
            <v>BENJAMIN FRANKLIN CLASSICAL</v>
          </cell>
          <cell r="C37">
            <v>451.16943521594686</v>
          </cell>
          <cell r="D37">
            <v>450</v>
          </cell>
          <cell r="E37">
            <v>446</v>
          </cell>
          <cell r="F37">
            <v>0</v>
          </cell>
          <cell r="G37">
            <v>0</v>
          </cell>
          <cell r="L37">
            <v>-4</v>
          </cell>
          <cell r="M37">
            <v>-0.88888888888888351</v>
          </cell>
          <cell r="P37">
            <v>4646379</v>
          </cell>
          <cell r="Q37">
            <v>4703877</v>
          </cell>
          <cell r="R37">
            <v>4773755</v>
          </cell>
          <cell r="S37">
            <v>0</v>
          </cell>
          <cell r="T37">
            <v>0</v>
          </cell>
          <cell r="Y37">
            <v>69878</v>
          </cell>
          <cell r="Z37">
            <v>1.4855405445338032</v>
          </cell>
          <cell r="AC37">
            <v>2.3744294334226868</v>
          </cell>
        </row>
        <row r="38">
          <cell r="A38">
            <v>449</v>
          </cell>
          <cell r="B38" t="str">
            <v>BOSTON COLLEGIATE</v>
          </cell>
          <cell r="C38">
            <v>687.01993355481727</v>
          </cell>
          <cell r="D38">
            <v>665</v>
          </cell>
          <cell r="E38">
            <v>685</v>
          </cell>
          <cell r="F38">
            <v>0</v>
          </cell>
          <cell r="G38">
            <v>0</v>
          </cell>
          <cell r="L38">
            <v>20</v>
          </cell>
          <cell r="M38">
            <v>3.007518796992481</v>
          </cell>
          <cell r="P38">
            <v>9328420</v>
          </cell>
          <cell r="Q38">
            <v>9489550</v>
          </cell>
          <cell r="R38">
            <v>9688880</v>
          </cell>
          <cell r="S38">
            <v>0</v>
          </cell>
          <cell r="T38">
            <v>0</v>
          </cell>
          <cell r="Y38">
            <v>199330</v>
          </cell>
          <cell r="Z38">
            <v>2.1005210995252765</v>
          </cell>
          <cell r="AC38">
            <v>-0.90699769746720449</v>
          </cell>
        </row>
        <row r="39">
          <cell r="A39">
            <v>450</v>
          </cell>
          <cell r="B39" t="str">
            <v>HILLTOWN COOPERATIVE</v>
          </cell>
          <cell r="C39">
            <v>192.78321678321686</v>
          </cell>
          <cell r="D39">
            <v>213</v>
          </cell>
          <cell r="E39">
            <v>211</v>
          </cell>
          <cell r="F39">
            <v>0</v>
          </cell>
          <cell r="G39">
            <v>0</v>
          </cell>
          <cell r="L39">
            <v>-2</v>
          </cell>
          <cell r="M39">
            <v>-0.93896713615023719</v>
          </cell>
          <cell r="P39">
            <v>2312689</v>
          </cell>
          <cell r="Q39">
            <v>2560021.7953019179</v>
          </cell>
          <cell r="R39">
            <v>2588639</v>
          </cell>
          <cell r="S39">
            <v>0</v>
          </cell>
          <cell r="T39">
            <v>0</v>
          </cell>
          <cell r="Y39">
            <v>28617.20469808206</v>
          </cell>
          <cell r="Z39">
            <v>1.117850041378543</v>
          </cell>
          <cell r="AC39">
            <v>2.0568171775287802</v>
          </cell>
        </row>
        <row r="40">
          <cell r="A40">
            <v>453</v>
          </cell>
          <cell r="B40" t="str">
            <v>HOLYOKE COMMUNITY</v>
          </cell>
          <cell r="C40">
            <v>702.03040540540553</v>
          </cell>
          <cell r="D40">
            <v>702</v>
          </cell>
          <cell r="E40">
            <v>704</v>
          </cell>
          <cell r="F40">
            <v>0</v>
          </cell>
          <cell r="G40">
            <v>0</v>
          </cell>
          <cell r="L40">
            <v>2</v>
          </cell>
          <cell r="M40">
            <v>0.28490028490029129</v>
          </cell>
          <cell r="P40">
            <v>8942663</v>
          </cell>
          <cell r="Q40">
            <v>9086380</v>
          </cell>
          <cell r="R40">
            <v>8605324</v>
          </cell>
          <cell r="S40">
            <v>0</v>
          </cell>
          <cell r="T40">
            <v>0</v>
          </cell>
          <cell r="Y40">
            <v>-481056</v>
          </cell>
          <cell r="Z40">
            <v>-5.2942535971420952</v>
          </cell>
          <cell r="AC40">
            <v>-5.5791538820423865</v>
          </cell>
          <cell r="AD40" t="str">
            <v>ok. Transp</v>
          </cell>
        </row>
        <row r="41">
          <cell r="A41">
            <v>454</v>
          </cell>
          <cell r="B41" t="str">
            <v>LAWRENCE FAMILY DEVELOPMENT</v>
          </cell>
          <cell r="C41">
            <v>676.71333333333348</v>
          </cell>
          <cell r="D41">
            <v>700</v>
          </cell>
          <cell r="E41">
            <v>700</v>
          </cell>
          <cell r="F41">
            <v>0</v>
          </cell>
          <cell r="G41">
            <v>0</v>
          </cell>
          <cell r="L41">
            <v>0</v>
          </cell>
          <cell r="M41">
            <v>0</v>
          </cell>
          <cell r="P41">
            <v>8557663</v>
          </cell>
          <cell r="Q41">
            <v>9008668</v>
          </cell>
          <cell r="R41">
            <v>8832713</v>
          </cell>
          <cell r="S41">
            <v>0</v>
          </cell>
          <cell r="T41">
            <v>0</v>
          </cell>
          <cell r="Y41">
            <v>-175955</v>
          </cell>
          <cell r="Z41">
            <v>-1.9531744315585797</v>
          </cell>
          <cell r="AC41">
            <v>-1.9531744315585797</v>
          </cell>
          <cell r="AD41" t="str">
            <v>ok</v>
          </cell>
        </row>
        <row r="42">
          <cell r="A42">
            <v>455</v>
          </cell>
          <cell r="B42" t="str">
            <v>HILL VIEW MONTESSORI</v>
          </cell>
          <cell r="C42">
            <v>305.25255972696249</v>
          </cell>
          <cell r="D42">
            <v>306</v>
          </cell>
          <cell r="E42">
            <v>306</v>
          </cell>
          <cell r="F42">
            <v>0</v>
          </cell>
          <cell r="G42">
            <v>0</v>
          </cell>
          <cell r="L42">
            <v>0</v>
          </cell>
          <cell r="M42">
            <v>0</v>
          </cell>
          <cell r="P42">
            <v>3008515</v>
          </cell>
          <cell r="Q42">
            <v>3038232</v>
          </cell>
          <cell r="R42">
            <v>3047964</v>
          </cell>
          <cell r="S42">
            <v>0</v>
          </cell>
          <cell r="T42">
            <v>0</v>
          </cell>
          <cell r="Y42">
            <v>9732</v>
          </cell>
          <cell r="Z42">
            <v>0.32031786907649185</v>
          </cell>
          <cell r="AC42">
            <v>0.32031786907649185</v>
          </cell>
        </row>
        <row r="43">
          <cell r="A43">
            <v>456</v>
          </cell>
          <cell r="B43" t="str">
            <v>LOWELL COMMUNITY</v>
          </cell>
          <cell r="C43">
            <v>762.24999999999966</v>
          </cell>
          <cell r="D43">
            <v>800</v>
          </cell>
          <cell r="E43">
            <v>821</v>
          </cell>
          <cell r="F43">
            <v>0</v>
          </cell>
          <cell r="G43">
            <v>0</v>
          </cell>
          <cell r="L43">
            <v>21</v>
          </cell>
          <cell r="M43">
            <v>2.6250000000000107</v>
          </cell>
          <cell r="P43">
            <v>9888993</v>
          </cell>
          <cell r="Q43">
            <v>10524560</v>
          </cell>
          <cell r="R43">
            <v>10688294</v>
          </cell>
          <cell r="S43">
            <v>0</v>
          </cell>
          <cell r="T43">
            <v>0</v>
          </cell>
          <cell r="Y43">
            <v>163734</v>
          </cell>
          <cell r="Z43">
            <v>1.5557324961803731</v>
          </cell>
          <cell r="AC43">
            <v>-1.0692675038196375</v>
          </cell>
        </row>
        <row r="44">
          <cell r="A44">
            <v>457</v>
          </cell>
          <cell r="B44" t="str">
            <v>BROOKE EAST BOSTON</v>
          </cell>
          <cell r="C44">
            <v>392.54326267703095</v>
          </cell>
          <cell r="D44">
            <v>510</v>
          </cell>
          <cell r="E44">
            <v>500</v>
          </cell>
          <cell r="F44">
            <v>0</v>
          </cell>
          <cell r="G44">
            <v>0</v>
          </cell>
          <cell r="L44">
            <v>-10</v>
          </cell>
          <cell r="M44">
            <v>-1.9607843137254943</v>
          </cell>
          <cell r="P44">
            <v>5685051</v>
          </cell>
          <cell r="Q44">
            <v>7046918</v>
          </cell>
          <cell r="R44">
            <v>6912237</v>
          </cell>
          <cell r="S44">
            <v>0</v>
          </cell>
          <cell r="T44">
            <v>0</v>
          </cell>
          <cell r="Y44">
            <v>-134681</v>
          </cell>
          <cell r="Z44">
            <v>-1.9112043023631009</v>
          </cell>
          <cell r="AC44">
            <v>4.9580011362393428E-2</v>
          </cell>
          <cell r="AD44" t="str">
            <v>ok</v>
          </cell>
        </row>
        <row r="45">
          <cell r="A45">
            <v>458</v>
          </cell>
          <cell r="B45" t="str">
            <v>LOWELL MIDDLESEX ACADEMY</v>
          </cell>
          <cell r="C45">
            <v>119.1993355481728</v>
          </cell>
          <cell r="D45">
            <v>150</v>
          </cell>
          <cell r="E45">
            <v>95</v>
          </cell>
          <cell r="F45">
            <v>0</v>
          </cell>
          <cell r="G45">
            <v>0</v>
          </cell>
          <cell r="L45">
            <v>-55</v>
          </cell>
          <cell r="M45">
            <v>-36.666666666666671</v>
          </cell>
          <cell r="P45">
            <v>1559417</v>
          </cell>
          <cell r="Q45">
            <v>1971586</v>
          </cell>
          <cell r="R45">
            <v>1278798</v>
          </cell>
          <cell r="S45">
            <v>0</v>
          </cell>
          <cell r="T45">
            <v>0</v>
          </cell>
          <cell r="Y45">
            <v>-692788</v>
          </cell>
          <cell r="Z45">
            <v>-35.138614293264403</v>
          </cell>
          <cell r="AC45">
            <v>1.528052373402268</v>
          </cell>
          <cell r="AD45" t="str">
            <v>ok</v>
          </cell>
        </row>
        <row r="46">
          <cell r="A46">
            <v>463</v>
          </cell>
          <cell r="B46" t="str">
            <v>KIPP ACADEMY BOSTON</v>
          </cell>
          <cell r="C46">
            <v>287.3397435897437</v>
          </cell>
          <cell r="D46">
            <v>432</v>
          </cell>
          <cell r="E46">
            <v>428</v>
          </cell>
          <cell r="F46">
            <v>0</v>
          </cell>
          <cell r="G46">
            <v>0</v>
          </cell>
          <cell r="L46">
            <v>-4</v>
          </cell>
          <cell r="M46">
            <v>-0.92592592592593004</v>
          </cell>
          <cell r="P46">
            <v>4512773</v>
          </cell>
          <cell r="Q46">
            <v>6955241</v>
          </cell>
          <cell r="R46">
            <v>7043254</v>
          </cell>
          <cell r="S46">
            <v>0</v>
          </cell>
          <cell r="T46">
            <v>0</v>
          </cell>
          <cell r="Y46">
            <v>88013</v>
          </cell>
          <cell r="Z46">
            <v>1.2654198467026534</v>
          </cell>
          <cell r="AC46">
            <v>2.1913457726285834</v>
          </cell>
        </row>
        <row r="47">
          <cell r="A47">
            <v>464</v>
          </cell>
          <cell r="B47" t="str">
            <v>MARBLEHEAD COMMUNITY</v>
          </cell>
          <cell r="C47">
            <v>229.27118644067806</v>
          </cell>
          <cell r="D47">
            <v>230</v>
          </cell>
          <cell r="E47">
            <v>231</v>
          </cell>
          <cell r="F47">
            <v>0</v>
          </cell>
          <cell r="G47">
            <v>0</v>
          </cell>
          <cell r="L47">
            <v>1</v>
          </cell>
          <cell r="M47">
            <v>0.43478260869564966</v>
          </cell>
          <cell r="P47">
            <v>2707145</v>
          </cell>
          <cell r="Q47">
            <v>2736933</v>
          </cell>
          <cell r="R47">
            <v>2808876</v>
          </cell>
          <cell r="S47">
            <v>0</v>
          </cell>
          <cell r="T47">
            <v>0</v>
          </cell>
          <cell r="Y47">
            <v>71943</v>
          </cell>
          <cell r="Z47">
            <v>2.6285992386368306</v>
          </cell>
          <cell r="AC47">
            <v>2.193816629941181</v>
          </cell>
        </row>
        <row r="48">
          <cell r="A48">
            <v>466</v>
          </cell>
          <cell r="B48" t="str">
            <v>MARTHA'S VINEYARD</v>
          </cell>
          <cell r="C48">
            <v>175.62199312714779</v>
          </cell>
          <cell r="D48">
            <v>180</v>
          </cell>
          <cell r="E48">
            <v>178</v>
          </cell>
          <cell r="F48">
            <v>0</v>
          </cell>
          <cell r="G48">
            <v>0</v>
          </cell>
          <cell r="L48">
            <v>-2</v>
          </cell>
          <cell r="M48">
            <v>-1.1111111111111072</v>
          </cell>
          <cell r="P48">
            <v>3917322.6679930771</v>
          </cell>
          <cell r="Q48">
            <v>4174794.1179930773</v>
          </cell>
          <cell r="R48">
            <v>3859123.52</v>
          </cell>
          <cell r="S48">
            <v>0</v>
          </cell>
          <cell r="T48">
            <v>0</v>
          </cell>
          <cell r="Y48">
            <v>-315670.59799307724</v>
          </cell>
          <cell r="Z48">
            <v>-7.5613452800596503</v>
          </cell>
          <cell r="AC48">
            <v>-6.4502341689485432</v>
          </cell>
          <cell r="AD48" t="str">
            <v>FTE changed</v>
          </cell>
        </row>
        <row r="49">
          <cell r="A49">
            <v>469</v>
          </cell>
          <cell r="B49" t="str">
            <v>MATCH</v>
          </cell>
          <cell r="C49">
            <v>896.99230381541395</v>
          </cell>
          <cell r="D49">
            <v>1055</v>
          </cell>
          <cell r="E49">
            <v>1027</v>
          </cell>
          <cell r="F49">
            <v>0</v>
          </cell>
          <cell r="G49">
            <v>0</v>
          </cell>
          <cell r="L49">
            <v>-28</v>
          </cell>
          <cell r="M49">
            <v>-2.6540284360189625</v>
          </cell>
          <cell r="P49">
            <v>13924541</v>
          </cell>
          <cell r="Q49">
            <v>17366680</v>
          </cell>
          <cell r="R49">
            <v>17280829</v>
          </cell>
          <cell r="S49">
            <v>0</v>
          </cell>
          <cell r="T49">
            <v>0</v>
          </cell>
          <cell r="Y49">
            <v>-85851</v>
          </cell>
          <cell r="Z49">
            <v>-0.49434319052346076</v>
          </cell>
          <cell r="AC49">
            <v>2.1596852454955018</v>
          </cell>
          <cell r="AD49" t="str">
            <v>ok</v>
          </cell>
        </row>
        <row r="50">
          <cell r="A50">
            <v>470</v>
          </cell>
          <cell r="B50" t="str">
            <v>MYSTIC VALLEY REGIONAL</v>
          </cell>
          <cell r="C50">
            <v>1502.3312101910824</v>
          </cell>
          <cell r="D50">
            <v>1500</v>
          </cell>
          <cell r="E50">
            <v>1489</v>
          </cell>
          <cell r="F50">
            <v>0</v>
          </cell>
          <cell r="G50">
            <v>0</v>
          </cell>
          <cell r="L50">
            <v>-11</v>
          </cell>
          <cell r="M50">
            <v>-0.73333333333333028</v>
          </cell>
          <cell r="P50">
            <v>16399796</v>
          </cell>
          <cell r="Q50">
            <v>17174247</v>
          </cell>
          <cell r="R50">
            <v>17048877</v>
          </cell>
          <cell r="S50">
            <v>0</v>
          </cell>
          <cell r="T50">
            <v>0</v>
          </cell>
          <cell r="Y50">
            <v>-125370</v>
          </cell>
          <cell r="Z50">
            <v>-0.72998833660654627</v>
          </cell>
          <cell r="AC50">
            <v>3.3449967267840108E-3</v>
          </cell>
          <cell r="AD50" t="str">
            <v>ok</v>
          </cell>
        </row>
        <row r="51">
          <cell r="A51">
            <v>474</v>
          </cell>
          <cell r="B51" t="str">
            <v>SIZER SCHOOL, A NORTH CENTRAL CHARTER ESSENTIAL SCHOOL</v>
          </cell>
          <cell r="C51">
            <v>354.52980132450324</v>
          </cell>
          <cell r="D51">
            <v>400</v>
          </cell>
          <cell r="E51">
            <v>355</v>
          </cell>
          <cell r="F51">
            <v>0</v>
          </cell>
          <cell r="G51">
            <v>0</v>
          </cell>
          <cell r="L51">
            <v>-45</v>
          </cell>
          <cell r="M51">
            <v>-11.250000000000004</v>
          </cell>
          <cell r="P51">
            <v>4168026</v>
          </cell>
          <cell r="Q51">
            <v>4747692</v>
          </cell>
          <cell r="R51">
            <v>4226970</v>
          </cell>
          <cell r="S51">
            <v>0</v>
          </cell>
          <cell r="T51">
            <v>0</v>
          </cell>
          <cell r="Y51">
            <v>-520722</v>
          </cell>
          <cell r="Z51">
            <v>-10.967897664802184</v>
          </cell>
          <cell r="AC51">
            <v>0.2821023351978198</v>
          </cell>
          <cell r="AD51" t="str">
            <v>ok</v>
          </cell>
        </row>
        <row r="52">
          <cell r="A52">
            <v>475</v>
          </cell>
          <cell r="B52" t="str">
            <v>DORCHESTER COLLEGIATE ACADEMY</v>
          </cell>
          <cell r="C52">
            <v>181.97734627831719</v>
          </cell>
          <cell r="D52">
            <v>220</v>
          </cell>
          <cell r="E52">
            <v>203</v>
          </cell>
          <cell r="F52">
            <v>0</v>
          </cell>
          <cell r="G52">
            <v>0</v>
          </cell>
          <cell r="L52">
            <v>-17</v>
          </cell>
          <cell r="M52">
            <v>-7.7272727272727266</v>
          </cell>
          <cell r="P52">
            <v>2823606</v>
          </cell>
          <cell r="Q52">
            <v>3536060</v>
          </cell>
          <cell r="R52">
            <v>3329358</v>
          </cell>
          <cell r="S52">
            <v>0</v>
          </cell>
          <cell r="T52">
            <v>0</v>
          </cell>
          <cell r="Y52">
            <v>-206702</v>
          </cell>
          <cell r="Z52">
            <v>-5.8455456072577956</v>
          </cell>
          <cell r="AC52">
            <v>1.881727120014931</v>
          </cell>
          <cell r="AD52" t="str">
            <v>ok</v>
          </cell>
        </row>
        <row r="53">
          <cell r="A53">
            <v>478</v>
          </cell>
          <cell r="B53" t="str">
            <v>FRANCIS W. PARKER CHARTER ESSENTIAL</v>
          </cell>
          <cell r="C53">
            <v>393.88564303080437</v>
          </cell>
          <cell r="D53">
            <v>400</v>
          </cell>
          <cell r="E53">
            <v>399</v>
          </cell>
          <cell r="F53">
            <v>0</v>
          </cell>
          <cell r="G53">
            <v>0</v>
          </cell>
          <cell r="L53">
            <v>-1</v>
          </cell>
          <cell r="M53">
            <v>-0.24999999999999467</v>
          </cell>
          <cell r="P53">
            <v>4907184</v>
          </cell>
          <cell r="Q53">
            <v>5039414</v>
          </cell>
          <cell r="R53">
            <v>5053047</v>
          </cell>
          <cell r="S53">
            <v>0</v>
          </cell>
          <cell r="T53">
            <v>0</v>
          </cell>
          <cell r="Y53">
            <v>13633</v>
          </cell>
          <cell r="Z53">
            <v>0.27052748593388021</v>
          </cell>
          <cell r="AC53">
            <v>0.52052748593387488</v>
          </cell>
        </row>
        <row r="54">
          <cell r="A54">
            <v>479</v>
          </cell>
          <cell r="B54" t="str">
            <v>PIONEER VALLEY PERFORMING ARTS</v>
          </cell>
          <cell r="C54">
            <v>403.2508361204014</v>
          </cell>
          <cell r="D54">
            <v>400</v>
          </cell>
          <cell r="E54">
            <v>403</v>
          </cell>
          <cell r="F54">
            <v>0</v>
          </cell>
          <cell r="G54">
            <v>0</v>
          </cell>
          <cell r="L54">
            <v>3</v>
          </cell>
          <cell r="M54">
            <v>0.75000000000000622</v>
          </cell>
          <cell r="P54">
            <v>5069505</v>
          </cell>
          <cell r="Q54">
            <v>5273088</v>
          </cell>
          <cell r="R54">
            <v>5333676</v>
          </cell>
          <cell r="S54">
            <v>0</v>
          </cell>
          <cell r="T54">
            <v>0</v>
          </cell>
          <cell r="Y54">
            <v>60588</v>
          </cell>
          <cell r="Z54">
            <v>1.149004150888433</v>
          </cell>
          <cell r="AC54">
            <v>0.39900415088842678</v>
          </cell>
        </row>
        <row r="55">
          <cell r="A55">
            <v>481</v>
          </cell>
          <cell r="B55" t="str">
            <v>BOSTON RENAISSANCE</v>
          </cell>
          <cell r="C55">
            <v>941.04903429247167</v>
          </cell>
          <cell r="D55">
            <v>944</v>
          </cell>
          <cell r="E55">
            <v>950</v>
          </cell>
          <cell r="F55">
            <v>0</v>
          </cell>
          <cell r="G55">
            <v>0</v>
          </cell>
          <cell r="L55">
            <v>6</v>
          </cell>
          <cell r="M55">
            <v>0.63559322033899246</v>
          </cell>
          <cell r="P55">
            <v>14327111</v>
          </cell>
          <cell r="Q55">
            <v>14399639</v>
          </cell>
          <cell r="R55">
            <v>14694079</v>
          </cell>
          <cell r="S55">
            <v>0</v>
          </cell>
          <cell r="T55">
            <v>0</v>
          </cell>
          <cell r="Y55">
            <v>294440</v>
          </cell>
          <cell r="Z55">
            <v>2.0447734835574716</v>
          </cell>
          <cell r="AC55">
            <v>1.4091802632184791</v>
          </cell>
        </row>
        <row r="56">
          <cell r="A56">
            <v>482</v>
          </cell>
          <cell r="B56" t="str">
            <v>RIVER VALLEY</v>
          </cell>
          <cell r="C56">
            <v>286.73702422145328</v>
          </cell>
          <cell r="D56">
            <v>288</v>
          </cell>
          <cell r="E56">
            <v>288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P56">
            <v>3472581</v>
          </cell>
          <cell r="Q56">
            <v>3537755</v>
          </cell>
          <cell r="R56">
            <v>3580285</v>
          </cell>
          <cell r="S56">
            <v>0</v>
          </cell>
          <cell r="T56">
            <v>0</v>
          </cell>
          <cell r="Y56">
            <v>42530</v>
          </cell>
          <cell r="Z56">
            <v>1.2021748255602871</v>
          </cell>
          <cell r="AC56">
            <v>1.2021748255602871</v>
          </cell>
        </row>
        <row r="57">
          <cell r="A57">
            <v>483</v>
          </cell>
          <cell r="B57" t="str">
            <v>RISING TIDE</v>
          </cell>
          <cell r="C57">
            <v>595.09271523178791</v>
          </cell>
          <cell r="D57">
            <v>700</v>
          </cell>
          <cell r="E57">
            <v>631</v>
          </cell>
          <cell r="F57">
            <v>0</v>
          </cell>
          <cell r="G57">
            <v>0</v>
          </cell>
          <cell r="L57">
            <v>-69</v>
          </cell>
          <cell r="M57">
            <v>-9.8571428571428541</v>
          </cell>
          <cell r="P57">
            <v>7059127</v>
          </cell>
          <cell r="Q57">
            <v>8524800</v>
          </cell>
          <cell r="R57">
            <v>7459200</v>
          </cell>
          <cell r="S57">
            <v>0</v>
          </cell>
          <cell r="T57">
            <v>0</v>
          </cell>
          <cell r="Y57">
            <v>-1065600</v>
          </cell>
          <cell r="Z57">
            <v>-12.5</v>
          </cell>
          <cell r="AC57">
            <v>-2.6428571428571459</v>
          </cell>
          <cell r="AD57" t="str">
            <v>ok</v>
          </cell>
        </row>
        <row r="58">
          <cell r="A58">
            <v>484</v>
          </cell>
          <cell r="B58" t="str">
            <v>ROXBURY PREPARATORY</v>
          </cell>
          <cell r="C58">
            <v>880.03947368421029</v>
          </cell>
          <cell r="D58">
            <v>1209</v>
          </cell>
          <cell r="E58">
            <v>1144</v>
          </cell>
          <cell r="F58">
            <v>0</v>
          </cell>
          <cell r="G58">
            <v>0</v>
          </cell>
          <cell r="L58">
            <v>-65</v>
          </cell>
          <cell r="M58">
            <v>-5.3763440860215006</v>
          </cell>
          <cell r="P58">
            <v>13299406</v>
          </cell>
          <cell r="Q58">
            <v>18565404</v>
          </cell>
          <cell r="R58">
            <v>17956717</v>
          </cell>
          <cell r="S58">
            <v>0</v>
          </cell>
          <cell r="T58">
            <v>0</v>
          </cell>
          <cell r="Y58">
            <v>-608687</v>
          </cell>
          <cell r="Z58">
            <v>-3.2786089653637496</v>
          </cell>
          <cell r="AC58">
            <v>2.097735120657751</v>
          </cell>
          <cell r="AD58" t="str">
            <v>ok</v>
          </cell>
        </row>
        <row r="59">
          <cell r="A59">
            <v>485</v>
          </cell>
          <cell r="B59" t="str">
            <v>SALEM ACADEMY</v>
          </cell>
          <cell r="C59">
            <v>371.26774193548385</v>
          </cell>
          <cell r="D59">
            <v>434</v>
          </cell>
          <cell r="E59">
            <v>419</v>
          </cell>
          <cell r="F59">
            <v>0</v>
          </cell>
          <cell r="G59">
            <v>0</v>
          </cell>
          <cell r="L59">
            <v>-15</v>
          </cell>
          <cell r="M59">
            <v>-3.4562211981566837</v>
          </cell>
          <cell r="P59">
            <v>4974080</v>
          </cell>
          <cell r="Q59">
            <v>5804267</v>
          </cell>
          <cell r="R59">
            <v>5760644</v>
          </cell>
          <cell r="S59">
            <v>0</v>
          </cell>
          <cell r="T59">
            <v>0</v>
          </cell>
          <cell r="Y59">
            <v>-43623</v>
          </cell>
          <cell r="Z59">
            <v>-0.75156776902234324</v>
          </cell>
          <cell r="AC59">
            <v>2.7046534291343405</v>
          </cell>
        </row>
        <row r="60">
          <cell r="A60">
            <v>486</v>
          </cell>
          <cell r="B60" t="str">
            <v>SEVEN HILLS</v>
          </cell>
          <cell r="C60">
            <v>663.8668730650154</v>
          </cell>
          <cell r="D60">
            <v>666</v>
          </cell>
          <cell r="E60">
            <v>690</v>
          </cell>
          <cell r="F60">
            <v>0</v>
          </cell>
          <cell r="G60">
            <v>0</v>
          </cell>
          <cell r="L60">
            <v>24</v>
          </cell>
          <cell r="M60">
            <v>3.6036036036036112</v>
          </cell>
          <cell r="P60">
            <v>8163839</v>
          </cell>
          <cell r="Q60">
            <v>8262184</v>
          </cell>
          <cell r="R60">
            <v>8208249</v>
          </cell>
          <cell r="S60">
            <v>0</v>
          </cell>
          <cell r="T60">
            <v>0</v>
          </cell>
          <cell r="Y60">
            <v>-53935</v>
          </cell>
          <cell r="Z60">
            <v>-0.65279349866814718</v>
          </cell>
          <cell r="AC60">
            <v>-4.2563971022717588</v>
          </cell>
          <cell r="AD60" t="str">
            <v>ok. Capped fte</v>
          </cell>
        </row>
        <row r="61">
          <cell r="A61">
            <v>487</v>
          </cell>
          <cell r="B61" t="str">
            <v>PROSPECT HILL ACADEMY</v>
          </cell>
          <cell r="C61">
            <v>1153.5833333333337</v>
          </cell>
          <cell r="D61">
            <v>1179</v>
          </cell>
          <cell r="E61">
            <v>1150</v>
          </cell>
          <cell r="F61">
            <v>0</v>
          </cell>
          <cell r="G61">
            <v>0</v>
          </cell>
          <cell r="L61">
            <v>-29</v>
          </cell>
          <cell r="M61">
            <v>-2.4597116200169689</v>
          </cell>
          <cell r="P61">
            <v>18638279</v>
          </cell>
          <cell r="Q61">
            <v>19425723</v>
          </cell>
          <cell r="R61">
            <v>19096187</v>
          </cell>
          <cell r="S61">
            <v>0</v>
          </cell>
          <cell r="T61">
            <v>0</v>
          </cell>
          <cell r="Y61">
            <v>-329536</v>
          </cell>
          <cell r="Z61">
            <v>-1.696389884690519</v>
          </cell>
          <cell r="AC61">
            <v>0.76332173532644987</v>
          </cell>
          <cell r="AD61" t="str">
            <v>ok</v>
          </cell>
        </row>
        <row r="62">
          <cell r="A62">
            <v>488</v>
          </cell>
          <cell r="B62" t="str">
            <v>SOUTH SHORE</v>
          </cell>
          <cell r="C62">
            <v>585.75670917396269</v>
          </cell>
          <cell r="D62">
            <v>606</v>
          </cell>
          <cell r="E62">
            <v>597</v>
          </cell>
          <cell r="F62">
            <v>0</v>
          </cell>
          <cell r="G62">
            <v>0</v>
          </cell>
          <cell r="L62">
            <v>-9</v>
          </cell>
          <cell r="M62">
            <v>-1.4851485148514865</v>
          </cell>
          <cell r="P62">
            <v>7366930</v>
          </cell>
          <cell r="Q62">
            <v>7700651</v>
          </cell>
          <cell r="R62">
            <v>7521205</v>
          </cell>
          <cell r="S62">
            <v>0</v>
          </cell>
          <cell r="T62">
            <v>0</v>
          </cell>
          <cell r="Y62">
            <v>-179446</v>
          </cell>
          <cell r="Z62">
            <v>-2.3302705186873163</v>
          </cell>
          <cell r="AC62">
            <v>-0.8451220038358298</v>
          </cell>
          <cell r="AD62" t="str">
            <v>ok</v>
          </cell>
        </row>
        <row r="63">
          <cell r="A63">
            <v>489</v>
          </cell>
          <cell r="B63" t="str">
            <v>STURGIS</v>
          </cell>
          <cell r="C63">
            <v>805.5170068027212</v>
          </cell>
          <cell r="D63">
            <v>800</v>
          </cell>
          <cell r="E63">
            <v>805</v>
          </cell>
          <cell r="F63">
            <v>0</v>
          </cell>
          <cell r="G63">
            <v>0</v>
          </cell>
          <cell r="L63">
            <v>5</v>
          </cell>
          <cell r="M63">
            <v>0.62500000000000888</v>
          </cell>
          <cell r="P63">
            <v>11265482</v>
          </cell>
          <cell r="Q63">
            <v>11402002</v>
          </cell>
          <cell r="R63">
            <v>11477648</v>
          </cell>
          <cell r="S63">
            <v>0</v>
          </cell>
          <cell r="T63">
            <v>0</v>
          </cell>
          <cell r="Y63">
            <v>75646</v>
          </cell>
          <cell r="Z63">
            <v>0.66344489327401224</v>
          </cell>
          <cell r="AC63">
            <v>3.8444893274003356E-2</v>
          </cell>
        </row>
        <row r="64">
          <cell r="A64">
            <v>491</v>
          </cell>
          <cell r="B64" t="str">
            <v>ATLANTIS</v>
          </cell>
          <cell r="C64">
            <v>882.40510765002352</v>
          </cell>
          <cell r="D64">
            <v>1071</v>
          </cell>
          <cell r="E64">
            <v>1028</v>
          </cell>
          <cell r="F64">
            <v>0</v>
          </cell>
          <cell r="G64">
            <v>0</v>
          </cell>
          <cell r="L64">
            <v>-43</v>
          </cell>
          <cell r="M64">
            <v>-4.0149393090569525</v>
          </cell>
          <cell r="P64">
            <v>9632398</v>
          </cell>
          <cell r="Q64">
            <v>11915754</v>
          </cell>
          <cell r="R64">
            <v>11469113</v>
          </cell>
          <cell r="S64">
            <v>0</v>
          </cell>
          <cell r="T64">
            <v>0</v>
          </cell>
          <cell r="Y64">
            <v>-446641</v>
          </cell>
          <cell r="Z64">
            <v>-3.7483234380300212</v>
          </cell>
          <cell r="AC64">
            <v>0.26661587102693129</v>
          </cell>
          <cell r="AD64" t="str">
            <v>ok</v>
          </cell>
        </row>
        <row r="65">
          <cell r="A65">
            <v>492</v>
          </cell>
          <cell r="B65" t="str">
            <v>MARTIN LUTHER KING JR CS OF EXCELLENCE</v>
          </cell>
          <cell r="C65">
            <v>363.6472830938016</v>
          </cell>
          <cell r="D65">
            <v>360</v>
          </cell>
          <cell r="E65">
            <v>366</v>
          </cell>
          <cell r="F65">
            <v>0</v>
          </cell>
          <cell r="G65">
            <v>0</v>
          </cell>
          <cell r="L65">
            <v>6</v>
          </cell>
          <cell r="M65">
            <v>1.6666666666666607</v>
          </cell>
          <cell r="P65">
            <v>4391616</v>
          </cell>
          <cell r="Q65">
            <v>4424760</v>
          </cell>
          <cell r="R65">
            <v>4426258</v>
          </cell>
          <cell r="S65">
            <v>0</v>
          </cell>
          <cell r="T65">
            <v>0</v>
          </cell>
          <cell r="Y65">
            <v>1498</v>
          </cell>
          <cell r="Z65">
            <v>3.3854943544953109E-2</v>
          </cell>
          <cell r="AC65">
            <v>-1.6328117231217076</v>
          </cell>
        </row>
        <row r="66">
          <cell r="A66">
            <v>493</v>
          </cell>
          <cell r="B66" t="str">
            <v>PHOENIX CHARTER ACADEMY</v>
          </cell>
          <cell r="C66">
            <v>182.99676375404539</v>
          </cell>
          <cell r="D66">
            <v>215</v>
          </cell>
          <cell r="E66">
            <v>155</v>
          </cell>
          <cell r="F66">
            <v>0</v>
          </cell>
          <cell r="G66">
            <v>0</v>
          </cell>
          <cell r="L66">
            <v>-60</v>
          </cell>
          <cell r="M66">
            <v>-27.906976744186053</v>
          </cell>
          <cell r="P66">
            <v>2634172</v>
          </cell>
          <cell r="Q66">
            <v>3167354</v>
          </cell>
          <cell r="R66">
            <v>2250517</v>
          </cell>
          <cell r="S66">
            <v>0</v>
          </cell>
          <cell r="T66">
            <v>0</v>
          </cell>
          <cell r="Y66">
            <v>-916837</v>
          </cell>
          <cell r="Z66">
            <v>-28.946464462134635</v>
          </cell>
          <cell r="AC66">
            <v>-1.0394877179485817</v>
          </cell>
          <cell r="AD66" t="str">
            <v>ok</v>
          </cell>
        </row>
        <row r="67">
          <cell r="A67">
            <v>494</v>
          </cell>
          <cell r="B67" t="str">
            <v>PIONEER CS OF SCIENCE</v>
          </cell>
          <cell r="C67">
            <v>358.11783439490449</v>
          </cell>
          <cell r="D67">
            <v>360</v>
          </cell>
          <cell r="E67">
            <v>357</v>
          </cell>
          <cell r="F67">
            <v>0</v>
          </cell>
          <cell r="G67">
            <v>0</v>
          </cell>
          <cell r="L67">
            <v>-3</v>
          </cell>
          <cell r="M67">
            <v>-0.83333333333333037</v>
          </cell>
          <cell r="P67">
            <v>4618298</v>
          </cell>
          <cell r="Q67">
            <v>4691999</v>
          </cell>
          <cell r="R67">
            <v>4619512</v>
          </cell>
          <cell r="S67">
            <v>0</v>
          </cell>
          <cell r="T67">
            <v>0</v>
          </cell>
          <cell r="Y67">
            <v>-72487</v>
          </cell>
          <cell r="Z67">
            <v>-1.5449065526228822</v>
          </cell>
          <cell r="AC67">
            <v>-0.71157321928955186</v>
          </cell>
          <cell r="AD67" t="str">
            <v>ok</v>
          </cell>
        </row>
        <row r="68">
          <cell r="A68">
            <v>496</v>
          </cell>
          <cell r="B68" t="str">
            <v>GLOBAL LEARNING</v>
          </cell>
          <cell r="C68">
            <v>502.75165562913901</v>
          </cell>
          <cell r="D68">
            <v>500</v>
          </cell>
          <cell r="E68">
            <v>508</v>
          </cell>
          <cell r="F68">
            <v>0</v>
          </cell>
          <cell r="G68">
            <v>0</v>
          </cell>
          <cell r="L68">
            <v>8</v>
          </cell>
          <cell r="M68">
            <v>1.6000000000000014</v>
          </cell>
          <cell r="P68">
            <v>5943642</v>
          </cell>
          <cell r="Q68">
            <v>5981570</v>
          </cell>
          <cell r="R68">
            <v>5934318</v>
          </cell>
          <cell r="S68">
            <v>0</v>
          </cell>
          <cell r="T68">
            <v>0</v>
          </cell>
          <cell r="Y68">
            <v>-47252</v>
          </cell>
          <cell r="Z68">
            <v>-0.78995982660070574</v>
          </cell>
          <cell r="AC68">
            <v>-2.3899598266007072</v>
          </cell>
        </row>
        <row r="69">
          <cell r="A69">
            <v>497</v>
          </cell>
          <cell r="B69" t="str">
            <v>PIONEER VALLEY CHINESE IMMERSION</v>
          </cell>
          <cell r="C69">
            <v>388.63481228668905</v>
          </cell>
          <cell r="D69">
            <v>483</v>
          </cell>
          <cell r="E69">
            <v>439</v>
          </cell>
          <cell r="F69">
            <v>0</v>
          </cell>
          <cell r="G69">
            <v>0</v>
          </cell>
          <cell r="L69">
            <v>-44</v>
          </cell>
          <cell r="M69">
            <v>-9.109730848861286</v>
          </cell>
          <cell r="P69">
            <v>5044544</v>
          </cell>
          <cell r="Q69">
            <v>6294074.6228200356</v>
          </cell>
          <cell r="R69">
            <v>5829441</v>
          </cell>
          <cell r="S69">
            <v>0</v>
          </cell>
          <cell r="T69">
            <v>0</v>
          </cell>
          <cell r="Y69">
            <v>-464633.62282003555</v>
          </cell>
          <cell r="Z69">
            <v>-7.382079982583023</v>
          </cell>
          <cell r="AC69">
            <v>1.727650866278263</v>
          </cell>
          <cell r="AD69" t="str">
            <v>ok</v>
          </cell>
        </row>
        <row r="70">
          <cell r="A70">
            <v>498</v>
          </cell>
          <cell r="B70" t="str">
            <v>VERITAS PREPARATORY</v>
          </cell>
          <cell r="C70">
            <v>240.68524590163929</v>
          </cell>
          <cell r="D70">
            <v>324</v>
          </cell>
          <cell r="E70">
            <v>307</v>
          </cell>
          <cell r="F70">
            <v>0</v>
          </cell>
          <cell r="G70">
            <v>0</v>
          </cell>
          <cell r="L70">
            <v>-17</v>
          </cell>
          <cell r="M70">
            <v>-5.2469135802469147</v>
          </cell>
          <cell r="P70">
            <v>2900885</v>
          </cell>
          <cell r="Q70">
            <v>3878928</v>
          </cell>
          <cell r="R70">
            <v>3677126</v>
          </cell>
          <cell r="S70">
            <v>0</v>
          </cell>
          <cell r="T70">
            <v>0</v>
          </cell>
          <cell r="Y70">
            <v>-201802</v>
          </cell>
          <cell r="Z70">
            <v>-5.2025198714696463</v>
          </cell>
          <cell r="AC70">
            <v>4.4393708777268337E-2</v>
          </cell>
          <cell r="AD70" t="str">
            <v>ok</v>
          </cell>
        </row>
        <row r="71">
          <cell r="A71">
            <v>499</v>
          </cell>
          <cell r="B71" t="str">
            <v>HAMPDEN CS OF SCIENCE</v>
          </cell>
          <cell r="C71">
            <v>354.99735874647541</v>
          </cell>
          <cell r="D71">
            <v>434</v>
          </cell>
          <cell r="E71">
            <v>435</v>
          </cell>
          <cell r="F71">
            <v>0</v>
          </cell>
          <cell r="G71">
            <v>0</v>
          </cell>
          <cell r="L71">
            <v>1</v>
          </cell>
          <cell r="M71">
            <v>0.23041474654377225</v>
          </cell>
          <cell r="P71">
            <v>4227143</v>
          </cell>
          <cell r="Q71">
            <v>5243890</v>
          </cell>
          <cell r="R71">
            <v>5296922</v>
          </cell>
          <cell r="S71">
            <v>0</v>
          </cell>
          <cell r="T71">
            <v>0</v>
          </cell>
          <cell r="Y71">
            <v>53032</v>
          </cell>
          <cell r="Z71">
            <v>1.0113103058988715</v>
          </cell>
          <cell r="AC71">
            <v>0.78089555935509924</v>
          </cell>
        </row>
        <row r="72">
          <cell r="A72">
            <v>3501</v>
          </cell>
          <cell r="B72" t="str">
            <v>PAULO FREIRE SOCIAL JUSTICE</v>
          </cell>
          <cell r="C72">
            <v>251.81016949152541</v>
          </cell>
          <cell r="D72">
            <v>335</v>
          </cell>
          <cell r="E72">
            <v>314</v>
          </cell>
          <cell r="F72">
            <v>0</v>
          </cell>
          <cell r="G72">
            <v>0</v>
          </cell>
          <cell r="L72">
            <v>-21</v>
          </cell>
          <cell r="M72">
            <v>-6.2686567164179081</v>
          </cell>
          <cell r="P72">
            <v>3365651</v>
          </cell>
          <cell r="Q72">
            <v>4549812</v>
          </cell>
          <cell r="R72">
            <v>4157100</v>
          </cell>
          <cell r="S72">
            <v>0</v>
          </cell>
          <cell r="T72">
            <v>0</v>
          </cell>
          <cell r="Y72">
            <v>-392712</v>
          </cell>
          <cell r="Z72">
            <v>-8.6313896046693817</v>
          </cell>
          <cell r="AC72">
            <v>-2.3627328882514735</v>
          </cell>
          <cell r="AD72" t="str">
            <v>ok</v>
          </cell>
        </row>
        <row r="73">
          <cell r="A73">
            <v>3502</v>
          </cell>
          <cell r="B73" t="str">
            <v>BAYSTATE ACADEMY</v>
          </cell>
          <cell r="C73">
            <v>227.17821782178208</v>
          </cell>
          <cell r="D73">
            <v>320</v>
          </cell>
          <cell r="E73">
            <v>303</v>
          </cell>
          <cell r="F73">
            <v>0</v>
          </cell>
          <cell r="G73">
            <v>0</v>
          </cell>
          <cell r="L73">
            <v>-17</v>
          </cell>
          <cell r="M73">
            <v>-5.3124999999999982</v>
          </cell>
          <cell r="P73">
            <v>2596869</v>
          </cell>
          <cell r="Q73">
            <v>3754940</v>
          </cell>
          <cell r="R73">
            <v>3550204</v>
          </cell>
          <cell r="S73">
            <v>0</v>
          </cell>
          <cell r="T73">
            <v>0</v>
          </cell>
          <cell r="Y73">
            <v>-204736</v>
          </cell>
          <cell r="Z73">
            <v>-5.4524439804630731</v>
          </cell>
          <cell r="AC73">
            <v>-0.13994398046307488</v>
          </cell>
          <cell r="AD73" t="str">
            <v>ok</v>
          </cell>
        </row>
        <row r="74">
          <cell r="A74">
            <v>3503</v>
          </cell>
          <cell r="B74" t="str">
            <v>LOWELL COLLEGIATE</v>
          </cell>
          <cell r="C74">
            <v>339.35254237288166</v>
          </cell>
          <cell r="D74">
            <v>525</v>
          </cell>
          <cell r="E74">
            <v>499</v>
          </cell>
          <cell r="F74">
            <v>0</v>
          </cell>
          <cell r="G74">
            <v>0</v>
          </cell>
          <cell r="L74">
            <v>-26</v>
          </cell>
          <cell r="M74">
            <v>-4.9523809523809526</v>
          </cell>
          <cell r="P74">
            <v>3986031</v>
          </cell>
          <cell r="Q74">
            <v>6061218</v>
          </cell>
          <cell r="R74">
            <v>5885328</v>
          </cell>
          <cell r="S74">
            <v>0</v>
          </cell>
          <cell r="T74">
            <v>0</v>
          </cell>
          <cell r="Y74">
            <v>-175890</v>
          </cell>
          <cell r="Z74">
            <v>-2.9018919959651668</v>
          </cell>
          <cell r="AC74">
            <v>2.0504889564157858</v>
          </cell>
          <cell r="AD74" t="str">
            <v>ok</v>
          </cell>
        </row>
        <row r="75">
          <cell r="A75">
            <v>3504</v>
          </cell>
          <cell r="B75" t="str">
            <v>CITY ON A HILL - DUDLEY SQUARE</v>
          </cell>
          <cell r="C75">
            <v>187.51487048289093</v>
          </cell>
          <cell r="D75">
            <v>250</v>
          </cell>
          <cell r="E75">
            <v>243</v>
          </cell>
          <cell r="F75">
            <v>0</v>
          </cell>
          <cell r="G75">
            <v>0</v>
          </cell>
          <cell r="L75">
            <v>-7</v>
          </cell>
          <cell r="M75">
            <v>-2.8000000000000025</v>
          </cell>
          <cell r="P75">
            <v>3000285</v>
          </cell>
          <cell r="Q75">
            <v>4125018</v>
          </cell>
          <cell r="R75">
            <v>4052787</v>
          </cell>
          <cell r="S75">
            <v>0</v>
          </cell>
          <cell r="T75">
            <v>0</v>
          </cell>
          <cell r="Y75">
            <v>-72231</v>
          </cell>
          <cell r="Z75">
            <v>-1.7510469045226018</v>
          </cell>
          <cell r="AC75">
            <v>1.0489530954774007</v>
          </cell>
        </row>
        <row r="76">
          <cell r="A76">
            <v>3506</v>
          </cell>
          <cell r="B76" t="str">
            <v>PIONEER CS OF SCIENCE II</v>
          </cell>
          <cell r="C76">
            <v>226.60606060606065</v>
          </cell>
          <cell r="D76">
            <v>300</v>
          </cell>
          <cell r="E76">
            <v>270</v>
          </cell>
          <cell r="F76">
            <v>0</v>
          </cell>
          <cell r="G76">
            <v>0</v>
          </cell>
          <cell r="L76">
            <v>-30</v>
          </cell>
          <cell r="M76">
            <v>-9.9999999999999982</v>
          </cell>
          <cell r="P76">
            <v>2833545</v>
          </cell>
          <cell r="Q76">
            <v>3747356</v>
          </cell>
          <cell r="R76">
            <v>3356467</v>
          </cell>
          <cell r="S76">
            <v>0</v>
          </cell>
          <cell r="T76">
            <v>0</v>
          </cell>
          <cell r="Y76">
            <v>-390889</v>
          </cell>
          <cell r="Z76">
            <v>-10.431061260259234</v>
          </cell>
          <cell r="AC76">
            <v>-0.43106126025923608</v>
          </cell>
          <cell r="AD76" t="str">
            <v>ok</v>
          </cell>
        </row>
        <row r="77">
          <cell r="A77">
            <v>3507</v>
          </cell>
          <cell r="B77" t="str">
            <v>CITY ON A HILL NEW BEDFORD</v>
          </cell>
          <cell r="C77">
            <v>84.540192926045023</v>
          </cell>
          <cell r="D77">
            <v>178</v>
          </cell>
          <cell r="E77">
            <v>140</v>
          </cell>
          <cell r="F77">
            <v>0</v>
          </cell>
          <cell r="G77">
            <v>0</v>
          </cell>
          <cell r="L77">
            <v>-38</v>
          </cell>
          <cell r="M77">
            <v>-21.348314606741571</v>
          </cell>
          <cell r="P77">
            <v>1165289</v>
          </cell>
          <cell r="Q77">
            <v>2422084</v>
          </cell>
          <cell r="R77">
            <v>1814919</v>
          </cell>
          <cell r="S77">
            <v>0</v>
          </cell>
          <cell r="T77">
            <v>0</v>
          </cell>
          <cell r="Y77">
            <v>-607165</v>
          </cell>
          <cell r="Z77">
            <v>-25.067875432891672</v>
          </cell>
          <cell r="AC77">
            <v>-3.7195608261501008</v>
          </cell>
          <cell r="AD77" t="str">
            <v>ok. Transp</v>
          </cell>
        </row>
        <row r="78">
          <cell r="A78">
            <v>3508</v>
          </cell>
          <cell r="B78" t="str">
            <v>PHOENIX CHARTER ACADEMY SPRINGFIELD</v>
          </cell>
          <cell r="C78">
            <v>138.19047619047626</v>
          </cell>
          <cell r="D78">
            <v>190</v>
          </cell>
          <cell r="E78">
            <v>170</v>
          </cell>
          <cell r="F78">
            <v>0</v>
          </cell>
          <cell r="G78">
            <v>0</v>
          </cell>
          <cell r="L78">
            <v>-20</v>
          </cell>
          <cell r="M78">
            <v>-10.526315789473683</v>
          </cell>
          <cell r="P78">
            <v>1579979</v>
          </cell>
          <cell r="Q78">
            <v>2454996</v>
          </cell>
          <cell r="R78">
            <v>2182103</v>
          </cell>
          <cell r="S78">
            <v>0</v>
          </cell>
          <cell r="T78">
            <v>0</v>
          </cell>
          <cell r="Y78">
            <v>-272893</v>
          </cell>
          <cell r="Z78">
            <v>-11.115822591971636</v>
          </cell>
          <cell r="AC78">
            <v>-0.58950680249795262</v>
          </cell>
          <cell r="AD78" t="str">
            <v>ok</v>
          </cell>
        </row>
        <row r="79">
          <cell r="A79">
            <v>3509</v>
          </cell>
          <cell r="B79" t="str">
            <v>ARGOSY COLLEGIATE</v>
          </cell>
          <cell r="C79">
            <v>101.00983606557377</v>
          </cell>
          <cell r="D79">
            <v>202</v>
          </cell>
          <cell r="E79">
            <v>202</v>
          </cell>
          <cell r="F79">
            <v>0</v>
          </cell>
          <cell r="G79">
            <v>0</v>
          </cell>
          <cell r="L79">
            <v>0</v>
          </cell>
          <cell r="M79">
            <v>0</v>
          </cell>
          <cell r="P79">
            <v>1231345</v>
          </cell>
          <cell r="Q79">
            <v>2260016</v>
          </cell>
          <cell r="R79">
            <v>2267995</v>
          </cell>
          <cell r="S79">
            <v>0</v>
          </cell>
          <cell r="T79">
            <v>0</v>
          </cell>
          <cell r="Y79">
            <v>7979</v>
          </cell>
          <cell r="Z79">
            <v>0.35305059787187343</v>
          </cell>
          <cell r="AC79">
            <v>0.35305059787187343</v>
          </cell>
        </row>
        <row r="80">
          <cell r="A80">
            <v>3510</v>
          </cell>
          <cell r="B80" t="str">
            <v>SPRINGFIELD PREPARATORY</v>
          </cell>
          <cell r="C80">
            <v>0</v>
          </cell>
          <cell r="D80">
            <v>108</v>
          </cell>
          <cell r="E80">
            <v>108</v>
          </cell>
          <cell r="F80">
            <v>0</v>
          </cell>
          <cell r="G80">
            <v>0</v>
          </cell>
          <cell r="L80">
            <v>0</v>
          </cell>
          <cell r="M80">
            <v>0</v>
          </cell>
          <cell r="P80">
            <v>0</v>
          </cell>
          <cell r="Q80">
            <v>1385100</v>
          </cell>
          <cell r="R80">
            <v>1386777</v>
          </cell>
          <cell r="S80">
            <v>0</v>
          </cell>
          <cell r="T80">
            <v>0</v>
          </cell>
          <cell r="Y80">
            <v>1677</v>
          </cell>
          <cell r="Z80">
            <v>0.12107429066492426</v>
          </cell>
          <cell r="AC80">
            <v>0.12107429066492426</v>
          </cell>
        </row>
        <row r="81">
          <cell r="A81">
            <v>999</v>
          </cell>
          <cell r="B81" t="str">
            <v>STATE TOTAL</v>
          </cell>
          <cell r="C81">
            <v>33891.610657873134</v>
          </cell>
          <cell r="D81">
            <v>37070</v>
          </cell>
          <cell r="E81">
            <v>36470</v>
          </cell>
          <cell r="F81">
            <v>0</v>
          </cell>
          <cell r="G81">
            <v>0</v>
          </cell>
          <cell r="H81">
            <v>0</v>
          </cell>
          <cell r="L81">
            <v>-600</v>
          </cell>
          <cell r="M81" t="str">
            <v>--</v>
          </cell>
          <cell r="P81">
            <v>446576255.66799307</v>
          </cell>
          <cell r="Q81">
            <v>499408508.53611499</v>
          </cell>
          <cell r="R81">
            <v>489172673.51999998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Y81">
            <v>-10235835.016115032</v>
          </cell>
          <cell r="Z81" t="str">
            <v>--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10">
          <cell r="BA10">
            <v>409</v>
          </cell>
          <cell r="BB10" t="str">
            <v>ALMA DEL MAR</v>
          </cell>
          <cell r="BC10">
            <v>240</v>
          </cell>
          <cell r="BD10" t="str">
            <v/>
          </cell>
          <cell r="BE10">
            <v>0</v>
          </cell>
          <cell r="BF10">
            <v>238.82524271844662</v>
          </cell>
          <cell r="BH10">
            <v>2641155</v>
          </cell>
          <cell r="BI10">
            <v>0</v>
          </cell>
          <cell r="BJ10">
            <v>213269</v>
          </cell>
          <cell r="BK10">
            <v>2854424</v>
          </cell>
        </row>
        <row r="11">
          <cell r="BA11">
            <v>410</v>
          </cell>
          <cell r="BB11" t="str">
            <v>EXCEL ACADEMY</v>
          </cell>
          <cell r="BC11">
            <v>614</v>
          </cell>
          <cell r="BD11" t="str">
            <v/>
          </cell>
          <cell r="BE11">
            <v>0</v>
          </cell>
          <cell r="BF11">
            <v>604.84488448844888</v>
          </cell>
          <cell r="BH11">
            <v>7607888</v>
          </cell>
          <cell r="BI11">
            <v>0</v>
          </cell>
          <cell r="BJ11">
            <v>540126</v>
          </cell>
          <cell r="BK11">
            <v>8148014</v>
          </cell>
        </row>
        <row r="12">
          <cell r="BA12">
            <v>412</v>
          </cell>
          <cell r="BB12" t="str">
            <v>ACADEMY OF THE PACIFIC RIM</v>
          </cell>
          <cell r="BC12">
            <v>545</v>
          </cell>
          <cell r="BD12" t="str">
            <v/>
          </cell>
          <cell r="BE12">
            <v>0</v>
          </cell>
          <cell r="BF12">
            <v>518.2727659574465</v>
          </cell>
          <cell r="BH12">
            <v>7042143</v>
          </cell>
          <cell r="BI12">
            <v>0</v>
          </cell>
          <cell r="BJ12">
            <v>462814</v>
          </cell>
          <cell r="BK12">
            <v>7504957</v>
          </cell>
        </row>
        <row r="13">
          <cell r="BA13">
            <v>413</v>
          </cell>
          <cell r="BB13" t="str">
            <v>FOUR RIVERS</v>
          </cell>
          <cell r="BC13">
            <v>220</v>
          </cell>
          <cell r="BD13" t="str">
            <v/>
          </cell>
          <cell r="BE13">
            <v>0</v>
          </cell>
          <cell r="BF13">
            <v>217.46938775510202</v>
          </cell>
          <cell r="BH13">
            <v>2926358</v>
          </cell>
          <cell r="BI13">
            <v>0</v>
          </cell>
          <cell r="BJ13">
            <v>194200</v>
          </cell>
          <cell r="BK13">
            <v>3120558</v>
          </cell>
        </row>
        <row r="14">
          <cell r="BA14">
            <v>414</v>
          </cell>
          <cell r="BB14" t="str">
            <v>BERKSHIRE ARTS AND TECHNOLOGY</v>
          </cell>
          <cell r="BC14">
            <v>357</v>
          </cell>
          <cell r="BD14" t="str">
            <v/>
          </cell>
          <cell r="BE14">
            <v>0</v>
          </cell>
          <cell r="BF14">
            <v>330.99326599326605</v>
          </cell>
          <cell r="BH14">
            <v>4076325</v>
          </cell>
          <cell r="BI14">
            <v>0</v>
          </cell>
          <cell r="BJ14">
            <v>295578</v>
          </cell>
          <cell r="BK14">
            <v>4371903</v>
          </cell>
        </row>
        <row r="15">
          <cell r="BA15">
            <v>416</v>
          </cell>
          <cell r="BB15" t="str">
            <v>BOSTON PREPARATORY</v>
          </cell>
          <cell r="BC15">
            <v>400</v>
          </cell>
          <cell r="BD15" t="str">
            <v/>
          </cell>
          <cell r="BE15">
            <v>74.653465346534645</v>
          </cell>
          <cell r="BF15">
            <v>394.71287128712851</v>
          </cell>
          <cell r="BH15">
            <v>5929858</v>
          </cell>
          <cell r="BI15">
            <v>28890</v>
          </cell>
          <cell r="BJ15">
            <v>352477</v>
          </cell>
          <cell r="BK15">
            <v>6311225</v>
          </cell>
        </row>
        <row r="16">
          <cell r="BA16">
            <v>417</v>
          </cell>
          <cell r="BB16" t="str">
            <v>BRIDGE BOSTON</v>
          </cell>
          <cell r="BC16">
            <v>192</v>
          </cell>
          <cell r="BD16" t="str">
            <v/>
          </cell>
          <cell r="BE16">
            <v>0</v>
          </cell>
          <cell r="BF16">
            <v>188.81879194630872</v>
          </cell>
          <cell r="BH16">
            <v>2774446</v>
          </cell>
          <cell r="BI16">
            <v>0</v>
          </cell>
          <cell r="BJ16">
            <v>168616</v>
          </cell>
          <cell r="BK16">
            <v>2943062</v>
          </cell>
        </row>
        <row r="17">
          <cell r="BA17">
            <v>418</v>
          </cell>
          <cell r="BB17" t="str">
            <v>CHRISTA MCAULIFFE</v>
          </cell>
          <cell r="BC17">
            <v>396</v>
          </cell>
          <cell r="BD17">
            <v>3.2259136212624884</v>
          </cell>
          <cell r="BE17">
            <v>0</v>
          </cell>
          <cell r="BF17">
            <v>399.22591362126246</v>
          </cell>
          <cell r="BH17">
            <v>4836990</v>
          </cell>
          <cell r="BI17">
            <v>0</v>
          </cell>
          <cell r="BJ17">
            <v>353712</v>
          </cell>
          <cell r="BK17">
            <v>5190702</v>
          </cell>
        </row>
        <row r="18">
          <cell r="BA18">
            <v>419</v>
          </cell>
          <cell r="BB18" t="str">
            <v>HELEN Y. DAVIS LEADERSHIP ACADEMY</v>
          </cell>
          <cell r="BC18">
            <v>216</v>
          </cell>
          <cell r="BD18">
            <v>5.8859934853420439</v>
          </cell>
          <cell r="BE18">
            <v>0</v>
          </cell>
          <cell r="BF18">
            <v>221.88599348534203</v>
          </cell>
          <cell r="BH18">
            <v>3127518</v>
          </cell>
          <cell r="BI18">
            <v>0</v>
          </cell>
          <cell r="BJ18">
            <v>192820</v>
          </cell>
          <cell r="BK18">
            <v>3320338</v>
          </cell>
        </row>
        <row r="19">
          <cell r="BA19">
            <v>420</v>
          </cell>
          <cell r="BB19" t="str">
            <v>BENJAMIN BANNEKER</v>
          </cell>
          <cell r="BC19">
            <v>350</v>
          </cell>
          <cell r="BD19" t="str">
            <v/>
          </cell>
          <cell r="BE19">
            <v>0</v>
          </cell>
          <cell r="BF19">
            <v>344.79999999999995</v>
          </cell>
          <cell r="BH19">
            <v>6346035</v>
          </cell>
          <cell r="BI19">
            <v>0</v>
          </cell>
          <cell r="BJ19">
            <v>307905</v>
          </cell>
          <cell r="BK19">
            <v>6653940</v>
          </cell>
        </row>
        <row r="20">
          <cell r="BA20">
            <v>426</v>
          </cell>
          <cell r="BB20" t="str">
            <v>COMMUNITY DAY - GATEWAY</v>
          </cell>
          <cell r="BC20">
            <v>200</v>
          </cell>
          <cell r="BD20" t="str">
            <v/>
          </cell>
          <cell r="BE20">
            <v>84.906666666666666</v>
          </cell>
          <cell r="BF20">
            <v>199.95333333333332</v>
          </cell>
          <cell r="BH20">
            <v>2439545</v>
          </cell>
          <cell r="BI20">
            <v>107831</v>
          </cell>
          <cell r="BJ20">
            <v>178559</v>
          </cell>
          <cell r="BK20">
            <v>2725935</v>
          </cell>
        </row>
        <row r="21">
          <cell r="BA21">
            <v>428</v>
          </cell>
          <cell r="BB21" t="str">
            <v>BROOKE ROSLINDALE</v>
          </cell>
          <cell r="BC21">
            <v>510</v>
          </cell>
          <cell r="BD21" t="str">
            <v/>
          </cell>
          <cell r="BE21">
            <v>0</v>
          </cell>
          <cell r="BF21">
            <v>504.29777625157391</v>
          </cell>
          <cell r="BH21">
            <v>7090669</v>
          </cell>
          <cell r="BI21">
            <v>0</v>
          </cell>
          <cell r="BJ21">
            <v>450341</v>
          </cell>
          <cell r="BK21">
            <v>7541010</v>
          </cell>
        </row>
        <row r="22">
          <cell r="BA22">
            <v>429</v>
          </cell>
          <cell r="BB22" t="str">
            <v>KIPP ACADEMY LYNN</v>
          </cell>
          <cell r="BC22">
            <v>850</v>
          </cell>
          <cell r="BD22" t="str">
            <v/>
          </cell>
          <cell r="BE22">
            <v>264.92756272295765</v>
          </cell>
          <cell r="BF22">
            <v>842.7282605693913</v>
          </cell>
          <cell r="BH22">
            <v>9491720</v>
          </cell>
          <cell r="BI22">
            <v>98289</v>
          </cell>
          <cell r="BJ22">
            <v>752556</v>
          </cell>
          <cell r="BK22">
            <v>10342565</v>
          </cell>
        </row>
        <row r="23">
          <cell r="BA23">
            <v>430</v>
          </cell>
          <cell r="BB23" t="str">
            <v>ADVANCED MATH AND SCIENCE ACADEMY</v>
          </cell>
          <cell r="BC23">
            <v>966</v>
          </cell>
          <cell r="BD23">
            <v>30.746621621621955</v>
          </cell>
          <cell r="BE23">
            <v>0</v>
          </cell>
          <cell r="BF23">
            <v>996.74662162162133</v>
          </cell>
          <cell r="BH23">
            <v>11782916</v>
          </cell>
          <cell r="BI23">
            <v>0</v>
          </cell>
          <cell r="BJ23">
            <v>862194</v>
          </cell>
          <cell r="BK23">
            <v>12645110</v>
          </cell>
        </row>
        <row r="24">
          <cell r="BA24">
            <v>431</v>
          </cell>
          <cell r="BB24" t="str">
            <v>COMMUNITY DAY - R. KINGMAN WEBSTER</v>
          </cell>
          <cell r="BC24">
            <v>200</v>
          </cell>
          <cell r="BD24" t="str">
            <v/>
          </cell>
          <cell r="BE24">
            <v>100.11333333333333</v>
          </cell>
          <cell r="BF24">
            <v>199.89999999999998</v>
          </cell>
          <cell r="BH24">
            <v>2313145</v>
          </cell>
          <cell r="BI24">
            <v>141560</v>
          </cell>
          <cell r="BJ24">
            <v>178511</v>
          </cell>
          <cell r="BK24">
            <v>2633216</v>
          </cell>
        </row>
        <row r="25">
          <cell r="BA25">
            <v>432</v>
          </cell>
          <cell r="BB25" t="str">
            <v>CAPE COD LIGHTHOUSE</v>
          </cell>
          <cell r="BC25">
            <v>240</v>
          </cell>
          <cell r="BD25" t="str">
            <v/>
          </cell>
          <cell r="BE25">
            <v>0</v>
          </cell>
          <cell r="BF25">
            <v>239.98983050847457</v>
          </cell>
          <cell r="BH25">
            <v>3050918</v>
          </cell>
          <cell r="BI25">
            <v>0</v>
          </cell>
          <cell r="BJ25">
            <v>214311</v>
          </cell>
          <cell r="BK25">
            <v>3265229</v>
          </cell>
        </row>
        <row r="26">
          <cell r="BA26">
            <v>435</v>
          </cell>
          <cell r="BB26" t="str">
            <v>INNOVATION ACADEMY</v>
          </cell>
          <cell r="BC26">
            <v>775</v>
          </cell>
          <cell r="BD26" t="str">
            <v/>
          </cell>
          <cell r="BE26">
            <v>0</v>
          </cell>
          <cell r="BF26">
            <v>762.3310344827587</v>
          </cell>
          <cell r="BH26">
            <v>8237281</v>
          </cell>
          <cell r="BI26">
            <v>0</v>
          </cell>
          <cell r="BJ26">
            <v>680758</v>
          </cell>
          <cell r="BK26">
            <v>8918039</v>
          </cell>
        </row>
        <row r="27">
          <cell r="BA27">
            <v>436</v>
          </cell>
          <cell r="BB27" t="str">
            <v>COMMUNITY CS OF CAMBRIDGE</v>
          </cell>
          <cell r="BC27">
            <v>360</v>
          </cell>
          <cell r="BD27">
            <v>33.006825938566244</v>
          </cell>
          <cell r="BE27">
            <v>0</v>
          </cell>
          <cell r="BF27">
            <v>393.00682593856652</v>
          </cell>
          <cell r="BH27">
            <v>6240600</v>
          </cell>
          <cell r="BI27">
            <v>0</v>
          </cell>
          <cell r="BJ27">
            <v>321477</v>
          </cell>
          <cell r="BK27">
            <v>6562077</v>
          </cell>
        </row>
        <row r="28">
          <cell r="BA28">
            <v>437</v>
          </cell>
          <cell r="BB28" t="str">
            <v>CITY ON A HILL - CIRCUIT ST</v>
          </cell>
          <cell r="BC28">
            <v>280</v>
          </cell>
          <cell r="BD28">
            <v>0.67918088737195781</v>
          </cell>
          <cell r="BE28">
            <v>167.73378839590447</v>
          </cell>
          <cell r="BF28">
            <v>280.67918088737196</v>
          </cell>
          <cell r="BH28">
            <v>4390846</v>
          </cell>
          <cell r="BI28">
            <v>120768</v>
          </cell>
          <cell r="BJ28">
            <v>250083</v>
          </cell>
          <cell r="BK28">
            <v>4761697</v>
          </cell>
        </row>
        <row r="29">
          <cell r="BA29">
            <v>438</v>
          </cell>
          <cell r="BB29" t="str">
            <v>CODMAN ACADEMY</v>
          </cell>
          <cell r="BC29">
            <v>280</v>
          </cell>
          <cell r="BD29" t="str">
            <v/>
          </cell>
          <cell r="BE29">
            <v>101.52333500434054</v>
          </cell>
          <cell r="BF29">
            <v>271.16923424638571</v>
          </cell>
          <cell r="BH29">
            <v>4109469</v>
          </cell>
          <cell r="BI29">
            <v>28426</v>
          </cell>
          <cell r="BJ29">
            <v>242151</v>
          </cell>
          <cell r="BK29">
            <v>4380046</v>
          </cell>
        </row>
        <row r="30">
          <cell r="BA30">
            <v>439</v>
          </cell>
          <cell r="BB30" t="str">
            <v>CONSERVATORY LAB</v>
          </cell>
          <cell r="BC30">
            <v>396</v>
          </cell>
          <cell r="BD30" t="str">
            <v/>
          </cell>
          <cell r="BE30">
            <v>0</v>
          </cell>
          <cell r="BF30">
            <v>392.12956810631226</v>
          </cell>
          <cell r="BH30">
            <v>5402973</v>
          </cell>
          <cell r="BI30">
            <v>0</v>
          </cell>
          <cell r="BJ30">
            <v>350172</v>
          </cell>
          <cell r="BK30">
            <v>5753145</v>
          </cell>
        </row>
        <row r="31">
          <cell r="BA31">
            <v>440</v>
          </cell>
          <cell r="BB31" t="str">
            <v>COMMUNITY DAY - PROSPECT</v>
          </cell>
          <cell r="BC31">
            <v>400</v>
          </cell>
          <cell r="BD31" t="str">
            <v/>
          </cell>
          <cell r="BE31">
            <v>101.99328859060402</v>
          </cell>
          <cell r="BF31">
            <v>399.58724832214767</v>
          </cell>
          <cell r="BH31">
            <v>4517792</v>
          </cell>
          <cell r="BI31">
            <v>124024</v>
          </cell>
          <cell r="BJ31">
            <v>356831</v>
          </cell>
          <cell r="BK31">
            <v>4998647</v>
          </cell>
        </row>
        <row r="32">
          <cell r="BA32">
            <v>441</v>
          </cell>
          <cell r="BB32" t="str">
            <v>SABIS INTERNATIONAL</v>
          </cell>
          <cell r="BC32">
            <v>1574</v>
          </cell>
          <cell r="BD32" t="str">
            <v/>
          </cell>
          <cell r="BE32">
            <v>0</v>
          </cell>
          <cell r="BF32">
            <v>1571.3758389261754</v>
          </cell>
          <cell r="BH32">
            <v>16106025</v>
          </cell>
          <cell r="BI32">
            <v>0</v>
          </cell>
          <cell r="BJ32">
            <v>1403253</v>
          </cell>
          <cell r="BK32">
            <v>17509278</v>
          </cell>
        </row>
        <row r="33">
          <cell r="BA33">
            <v>443</v>
          </cell>
          <cell r="BB33" t="str">
            <v>BROOKE MATTAPAN</v>
          </cell>
          <cell r="BC33">
            <v>467</v>
          </cell>
          <cell r="BD33" t="str">
            <v/>
          </cell>
          <cell r="BE33">
            <v>0</v>
          </cell>
          <cell r="BF33">
            <v>459.37741935483876</v>
          </cell>
          <cell r="BH33">
            <v>6496856</v>
          </cell>
          <cell r="BI33">
            <v>0</v>
          </cell>
          <cell r="BJ33">
            <v>410225</v>
          </cell>
          <cell r="BK33">
            <v>6907081</v>
          </cell>
        </row>
        <row r="34">
          <cell r="BA34">
            <v>444</v>
          </cell>
          <cell r="BB34" t="str">
            <v>NEIGHBORHOOD HOUSE</v>
          </cell>
          <cell r="BC34">
            <v>400</v>
          </cell>
          <cell r="BD34" t="str">
            <v/>
          </cell>
          <cell r="BE34">
            <v>0</v>
          </cell>
          <cell r="BF34">
            <v>398.57044673539514</v>
          </cell>
          <cell r="BH34">
            <v>5396831</v>
          </cell>
          <cell r="BI34">
            <v>0</v>
          </cell>
          <cell r="BJ34">
            <v>355925</v>
          </cell>
          <cell r="BK34">
            <v>5752756</v>
          </cell>
        </row>
        <row r="35">
          <cell r="BA35">
            <v>445</v>
          </cell>
          <cell r="BB35" t="str">
            <v>ABBY KELLEY FOSTER</v>
          </cell>
          <cell r="BC35">
            <v>1426</v>
          </cell>
          <cell r="BD35" t="str">
            <v/>
          </cell>
          <cell r="BE35">
            <v>1159.563758389261</v>
          </cell>
          <cell r="BF35">
            <v>1425.9765100671143</v>
          </cell>
          <cell r="BH35">
            <v>15203799</v>
          </cell>
          <cell r="BI35">
            <v>967075</v>
          </cell>
          <cell r="BJ35">
            <v>1273413</v>
          </cell>
          <cell r="BK35">
            <v>17444287</v>
          </cell>
        </row>
        <row r="36">
          <cell r="BA36">
            <v>446</v>
          </cell>
          <cell r="BB36" t="str">
            <v>FOXBOROUGH REGIONAL</v>
          </cell>
          <cell r="BC36">
            <v>1280</v>
          </cell>
          <cell r="BD36" t="str">
            <v/>
          </cell>
          <cell r="BE36">
            <v>0</v>
          </cell>
          <cell r="BF36">
            <v>1266.4325259515572</v>
          </cell>
          <cell r="BH36">
            <v>12807875</v>
          </cell>
          <cell r="BI36">
            <v>0</v>
          </cell>
          <cell r="BJ36">
            <v>1130924</v>
          </cell>
          <cell r="BK36">
            <v>13938799</v>
          </cell>
        </row>
        <row r="37">
          <cell r="BA37">
            <v>447</v>
          </cell>
          <cell r="BB37" t="str">
            <v>BENJAMIN FRANKLIN CLASSICAL</v>
          </cell>
          <cell r="BC37">
            <v>450</v>
          </cell>
          <cell r="BD37">
            <v>1.1694352159468582</v>
          </cell>
          <cell r="BE37">
            <v>0</v>
          </cell>
          <cell r="BF37">
            <v>451.16943521594686</v>
          </cell>
          <cell r="BH37">
            <v>4244390</v>
          </cell>
          <cell r="BI37">
            <v>0</v>
          </cell>
          <cell r="BJ37">
            <v>401989</v>
          </cell>
          <cell r="BK37">
            <v>4646379</v>
          </cell>
        </row>
        <row r="38">
          <cell r="BA38">
            <v>449</v>
          </cell>
          <cell r="BB38" t="str">
            <v>BOSTON COLLEGIATE</v>
          </cell>
          <cell r="BC38">
            <v>665</v>
          </cell>
          <cell r="BD38">
            <v>22.019933554817559</v>
          </cell>
          <cell r="BE38">
            <v>0</v>
          </cell>
          <cell r="BF38">
            <v>687.01993355481727</v>
          </cell>
          <cell r="BH38">
            <v>8734806</v>
          </cell>
          <cell r="BI38">
            <v>0</v>
          </cell>
          <cell r="BJ38">
            <v>593614</v>
          </cell>
          <cell r="BK38">
            <v>9328420</v>
          </cell>
        </row>
        <row r="39">
          <cell r="BA39">
            <v>450</v>
          </cell>
          <cell r="BB39" t="str">
            <v>HILLTOWN COOPERATIVE</v>
          </cell>
          <cell r="BC39">
            <v>193</v>
          </cell>
          <cell r="BD39" t="str">
            <v/>
          </cell>
          <cell r="BE39">
            <v>0</v>
          </cell>
          <cell r="BF39">
            <v>192.78321678321686</v>
          </cell>
          <cell r="BH39">
            <v>2140526</v>
          </cell>
          <cell r="BI39">
            <v>0</v>
          </cell>
          <cell r="BJ39">
            <v>172163</v>
          </cell>
          <cell r="BK39">
            <v>2312689</v>
          </cell>
        </row>
        <row r="40">
          <cell r="BA40">
            <v>453</v>
          </cell>
          <cell r="BB40" t="str">
            <v>HOLYOKE COMMUNITY</v>
          </cell>
          <cell r="BC40">
            <v>702</v>
          </cell>
          <cell r="BD40">
            <v>3.0405405405531227E-2</v>
          </cell>
          <cell r="BE40">
            <v>521.53040540540519</v>
          </cell>
          <cell r="BF40">
            <v>702.03040540540553</v>
          </cell>
          <cell r="BH40">
            <v>7850582</v>
          </cell>
          <cell r="BI40">
            <v>465207</v>
          </cell>
          <cell r="BJ40">
            <v>626874</v>
          </cell>
          <cell r="BK40">
            <v>8942663</v>
          </cell>
        </row>
        <row r="41">
          <cell r="BA41">
            <v>454</v>
          </cell>
          <cell r="BB41" t="str">
            <v>LAWRENCE FAMILY DEVELOPMENT</v>
          </cell>
          <cell r="BC41">
            <v>680</v>
          </cell>
          <cell r="BD41" t="str">
            <v/>
          </cell>
          <cell r="BE41">
            <v>278.88</v>
          </cell>
          <cell r="BF41">
            <v>676.71333333333348</v>
          </cell>
          <cell r="BH41">
            <v>7777941</v>
          </cell>
          <cell r="BI41">
            <v>175416</v>
          </cell>
          <cell r="BJ41">
            <v>604306</v>
          </cell>
          <cell r="BK41">
            <v>8557663</v>
          </cell>
        </row>
        <row r="42">
          <cell r="BA42">
            <v>455</v>
          </cell>
          <cell r="BB42" t="str">
            <v>HILL VIEW MONTESSORI</v>
          </cell>
          <cell r="BC42">
            <v>306</v>
          </cell>
          <cell r="BD42" t="str">
            <v/>
          </cell>
          <cell r="BE42">
            <v>0</v>
          </cell>
          <cell r="BF42">
            <v>305.25255972696249</v>
          </cell>
          <cell r="BH42">
            <v>2735923</v>
          </cell>
          <cell r="BI42">
            <v>0</v>
          </cell>
          <cell r="BJ42">
            <v>272592</v>
          </cell>
          <cell r="BK42">
            <v>3008515</v>
          </cell>
        </row>
        <row r="43">
          <cell r="BA43">
            <v>456</v>
          </cell>
          <cell r="BB43" t="str">
            <v>LOWELL COMMUNITY</v>
          </cell>
          <cell r="BC43">
            <v>750</v>
          </cell>
          <cell r="BD43">
            <v>12.249999999999481</v>
          </cell>
          <cell r="BE43">
            <v>0</v>
          </cell>
          <cell r="BF43">
            <v>762.24999999999966</v>
          </cell>
          <cell r="BH43">
            <v>9219002</v>
          </cell>
          <cell r="BI43">
            <v>0</v>
          </cell>
          <cell r="BJ43">
            <v>669991</v>
          </cell>
          <cell r="BK43">
            <v>9888993</v>
          </cell>
        </row>
        <row r="44">
          <cell r="BA44">
            <v>457</v>
          </cell>
          <cell r="BB44" t="str">
            <v>BROOKE EAST BOSTON</v>
          </cell>
          <cell r="BC44">
            <v>410</v>
          </cell>
          <cell r="BD44" t="str">
            <v/>
          </cell>
          <cell r="BE44">
            <v>0</v>
          </cell>
          <cell r="BF44">
            <v>392.54326267703095</v>
          </cell>
          <cell r="BH44">
            <v>5334511</v>
          </cell>
          <cell r="BI44">
            <v>0</v>
          </cell>
          <cell r="BJ44">
            <v>350540</v>
          </cell>
          <cell r="BK44">
            <v>5685051</v>
          </cell>
        </row>
        <row r="45">
          <cell r="BA45">
            <v>458</v>
          </cell>
          <cell r="BB45" t="str">
            <v>LOWELL MIDDLESEX ACADEMY</v>
          </cell>
          <cell r="BC45">
            <v>150</v>
          </cell>
          <cell r="BD45" t="str">
            <v/>
          </cell>
          <cell r="BE45">
            <v>0</v>
          </cell>
          <cell r="BF45">
            <v>119.1993355481728</v>
          </cell>
          <cell r="BH45">
            <v>1452965</v>
          </cell>
          <cell r="BI45">
            <v>0</v>
          </cell>
          <cell r="BJ45">
            <v>106452</v>
          </cell>
          <cell r="BK45">
            <v>1559417</v>
          </cell>
        </row>
        <row r="46">
          <cell r="BA46">
            <v>463</v>
          </cell>
          <cell r="BB46" t="str">
            <v>KIPP ACADEMY BOSTON</v>
          </cell>
          <cell r="BC46">
            <v>288</v>
          </cell>
          <cell r="BD46" t="str">
            <v/>
          </cell>
          <cell r="BE46">
            <v>0</v>
          </cell>
          <cell r="BF46">
            <v>287.3397435897437</v>
          </cell>
          <cell r="BH46">
            <v>4256179</v>
          </cell>
          <cell r="BI46">
            <v>0</v>
          </cell>
          <cell r="BJ46">
            <v>256594</v>
          </cell>
          <cell r="BK46">
            <v>4512773</v>
          </cell>
        </row>
        <row r="47">
          <cell r="BA47">
            <v>464</v>
          </cell>
          <cell r="BB47" t="str">
            <v>MARBLEHEAD COMMUNITY</v>
          </cell>
          <cell r="BC47">
            <v>230</v>
          </cell>
          <cell r="BD47" t="str">
            <v/>
          </cell>
          <cell r="BE47">
            <v>0</v>
          </cell>
          <cell r="BF47">
            <v>229.27118644067806</v>
          </cell>
          <cell r="BH47">
            <v>2502405</v>
          </cell>
          <cell r="BI47">
            <v>0</v>
          </cell>
          <cell r="BJ47">
            <v>204740</v>
          </cell>
          <cell r="BK47">
            <v>2707145</v>
          </cell>
        </row>
        <row r="48">
          <cell r="BA48">
            <v>466</v>
          </cell>
          <cell r="BB48" t="str">
            <v>MARTHA'S VINEYARD</v>
          </cell>
          <cell r="BC48">
            <v>180</v>
          </cell>
          <cell r="BD48" t="str">
            <v/>
          </cell>
          <cell r="BE48">
            <v>39.577319587628864</v>
          </cell>
          <cell r="BF48">
            <v>175.62199312714779</v>
          </cell>
          <cell r="BH48">
            <v>3728037.6679930771</v>
          </cell>
          <cell r="BI48">
            <v>32453</v>
          </cell>
          <cell r="BJ48">
            <v>156832</v>
          </cell>
          <cell r="BK48">
            <v>3917322.6679930771</v>
          </cell>
        </row>
        <row r="49">
          <cell r="BA49">
            <v>469</v>
          </cell>
          <cell r="BB49" t="str">
            <v>MATCH</v>
          </cell>
          <cell r="BC49">
            <v>865</v>
          </cell>
          <cell r="BD49">
            <v>31.99230381541452</v>
          </cell>
          <cell r="BE49">
            <v>0</v>
          </cell>
          <cell r="BF49">
            <v>896.99230381541395</v>
          </cell>
          <cell r="BH49">
            <v>13152224</v>
          </cell>
          <cell r="BI49">
            <v>0</v>
          </cell>
          <cell r="BJ49">
            <v>772317</v>
          </cell>
          <cell r="BK49">
            <v>13924541</v>
          </cell>
        </row>
        <row r="50">
          <cell r="BA50">
            <v>470</v>
          </cell>
          <cell r="BB50" t="str">
            <v>MYSTIC VALLEY REGIONAL</v>
          </cell>
          <cell r="BC50">
            <v>1500</v>
          </cell>
          <cell r="BD50">
            <v>2.3312101910824801</v>
          </cell>
          <cell r="BE50">
            <v>50</v>
          </cell>
          <cell r="BF50">
            <v>1502.3312101910824</v>
          </cell>
          <cell r="BH50">
            <v>15025523</v>
          </cell>
          <cell r="BI50">
            <v>34200</v>
          </cell>
          <cell r="BJ50">
            <v>1340073</v>
          </cell>
          <cell r="BK50">
            <v>16399796</v>
          </cell>
        </row>
        <row r="51">
          <cell r="BA51">
            <v>474</v>
          </cell>
          <cell r="BB51" t="str">
            <v>SIZER SCHOOL, A NORTH CENTRAL CHARTER ESSENTIAL SCHOOL</v>
          </cell>
          <cell r="BC51">
            <v>370</v>
          </cell>
          <cell r="BD51" t="str">
            <v/>
          </cell>
          <cell r="BE51">
            <v>0</v>
          </cell>
          <cell r="BF51">
            <v>354.52980132450324</v>
          </cell>
          <cell r="BH51">
            <v>3851434</v>
          </cell>
          <cell r="BI51">
            <v>0</v>
          </cell>
          <cell r="BJ51">
            <v>316592</v>
          </cell>
          <cell r="BK51">
            <v>4168026</v>
          </cell>
        </row>
        <row r="52">
          <cell r="BA52">
            <v>475</v>
          </cell>
          <cell r="BB52" t="str">
            <v>DORCHESTER COLLEGIATE ACADEMY</v>
          </cell>
          <cell r="BC52">
            <v>200</v>
          </cell>
          <cell r="BD52" t="str">
            <v/>
          </cell>
          <cell r="BE52">
            <v>0</v>
          </cell>
          <cell r="BF52">
            <v>181.97734627831719</v>
          </cell>
          <cell r="BH52">
            <v>2661100</v>
          </cell>
          <cell r="BI52">
            <v>0</v>
          </cell>
          <cell r="BJ52">
            <v>162506</v>
          </cell>
          <cell r="BK52">
            <v>2823606</v>
          </cell>
        </row>
        <row r="53">
          <cell r="BA53">
            <v>478</v>
          </cell>
          <cell r="BB53" t="str">
            <v>FRANCIS W. PARKER CHARTER ESSENTIAL</v>
          </cell>
          <cell r="BC53">
            <v>400</v>
          </cell>
          <cell r="BD53" t="str">
            <v/>
          </cell>
          <cell r="BE53">
            <v>0</v>
          </cell>
          <cell r="BF53">
            <v>393.88564303080437</v>
          </cell>
          <cell r="BH53">
            <v>4555443</v>
          </cell>
          <cell r="BI53">
            <v>0</v>
          </cell>
          <cell r="BJ53">
            <v>351741</v>
          </cell>
          <cell r="BK53">
            <v>4907184</v>
          </cell>
        </row>
        <row r="54">
          <cell r="BA54">
            <v>479</v>
          </cell>
          <cell r="BB54" t="str">
            <v>PIONEER VALLEY PERFORMING ARTS</v>
          </cell>
          <cell r="BC54">
            <v>400</v>
          </cell>
          <cell r="BD54">
            <v>3.2508361204014165</v>
          </cell>
          <cell r="BE54">
            <v>0</v>
          </cell>
          <cell r="BF54">
            <v>403.2508361204014</v>
          </cell>
          <cell r="BH54">
            <v>4712229</v>
          </cell>
          <cell r="BI54">
            <v>0</v>
          </cell>
          <cell r="BJ54">
            <v>357276</v>
          </cell>
          <cell r="BK54">
            <v>5069505</v>
          </cell>
        </row>
        <row r="55">
          <cell r="BA55">
            <v>481</v>
          </cell>
          <cell r="BB55" t="str">
            <v>BOSTON RENAISSANCE</v>
          </cell>
          <cell r="BC55">
            <v>944</v>
          </cell>
          <cell r="BD55" t="str">
            <v/>
          </cell>
          <cell r="BE55">
            <v>0</v>
          </cell>
          <cell r="BF55">
            <v>941.04903429247167</v>
          </cell>
          <cell r="BH55">
            <v>13486740</v>
          </cell>
          <cell r="BI55">
            <v>0</v>
          </cell>
          <cell r="BJ55">
            <v>840371</v>
          </cell>
          <cell r="BK55">
            <v>14327111</v>
          </cell>
        </row>
        <row r="56">
          <cell r="BA56">
            <v>482</v>
          </cell>
          <cell r="BB56" t="str">
            <v>RIVER VALLEY</v>
          </cell>
          <cell r="BC56">
            <v>288</v>
          </cell>
          <cell r="BD56" t="str">
            <v/>
          </cell>
          <cell r="BE56">
            <v>0</v>
          </cell>
          <cell r="BF56">
            <v>286.73702422145328</v>
          </cell>
          <cell r="BH56">
            <v>3216523</v>
          </cell>
          <cell r="BI56">
            <v>0</v>
          </cell>
          <cell r="BJ56">
            <v>256058</v>
          </cell>
          <cell r="BK56">
            <v>3472581</v>
          </cell>
        </row>
        <row r="57">
          <cell r="BA57">
            <v>483</v>
          </cell>
          <cell r="BB57" t="str">
            <v>RISING TIDE</v>
          </cell>
          <cell r="BC57">
            <v>640</v>
          </cell>
          <cell r="BD57" t="str">
            <v/>
          </cell>
          <cell r="BE57">
            <v>0</v>
          </cell>
          <cell r="BF57">
            <v>595.09271523178791</v>
          </cell>
          <cell r="BH57">
            <v>6527707</v>
          </cell>
          <cell r="BI57">
            <v>0</v>
          </cell>
          <cell r="BJ57">
            <v>531420</v>
          </cell>
          <cell r="BK57">
            <v>7059127</v>
          </cell>
        </row>
        <row r="58">
          <cell r="BA58">
            <v>484</v>
          </cell>
          <cell r="BB58" t="str">
            <v>ROXBURY PREPARATORY</v>
          </cell>
          <cell r="BC58">
            <v>961</v>
          </cell>
          <cell r="BD58" t="str">
            <v/>
          </cell>
          <cell r="BE58">
            <v>0</v>
          </cell>
          <cell r="BF58">
            <v>880.03947368421029</v>
          </cell>
          <cell r="BH58">
            <v>12513531</v>
          </cell>
          <cell r="BI58">
            <v>0</v>
          </cell>
          <cell r="BJ58">
            <v>785875</v>
          </cell>
          <cell r="BK58">
            <v>13299406</v>
          </cell>
        </row>
        <row r="59">
          <cell r="BA59">
            <v>485</v>
          </cell>
          <cell r="BB59" t="str">
            <v>SALEM ACADEMY</v>
          </cell>
          <cell r="BC59">
            <v>372</v>
          </cell>
          <cell r="BD59" t="str">
            <v/>
          </cell>
          <cell r="BE59">
            <v>0</v>
          </cell>
          <cell r="BF59">
            <v>371.26774193548385</v>
          </cell>
          <cell r="BH59">
            <v>4642535</v>
          </cell>
          <cell r="BI59">
            <v>0</v>
          </cell>
          <cell r="BJ59">
            <v>331545</v>
          </cell>
          <cell r="BK59">
            <v>4974080</v>
          </cell>
        </row>
        <row r="60">
          <cell r="BA60">
            <v>486</v>
          </cell>
          <cell r="BB60" t="str">
            <v>SEVEN HILLS</v>
          </cell>
          <cell r="BC60">
            <v>666</v>
          </cell>
          <cell r="BD60" t="str">
            <v/>
          </cell>
          <cell r="BE60">
            <v>0</v>
          </cell>
          <cell r="BF60">
            <v>663.8668730650154</v>
          </cell>
          <cell r="BH60">
            <v>7571003</v>
          </cell>
          <cell r="BI60">
            <v>0</v>
          </cell>
          <cell r="BJ60">
            <v>592836</v>
          </cell>
          <cell r="BK60">
            <v>8163839</v>
          </cell>
        </row>
        <row r="61">
          <cell r="BA61">
            <v>487</v>
          </cell>
          <cell r="BB61" t="str">
            <v>PROSPECT HILL ACADEMY</v>
          </cell>
          <cell r="BC61">
            <v>1199</v>
          </cell>
          <cell r="BD61" t="str">
            <v/>
          </cell>
          <cell r="BE61">
            <v>0</v>
          </cell>
          <cell r="BF61">
            <v>1153.5833333333337</v>
          </cell>
          <cell r="BH61">
            <v>17608129</v>
          </cell>
          <cell r="BI61">
            <v>0</v>
          </cell>
          <cell r="BJ61">
            <v>1030150</v>
          </cell>
          <cell r="BK61">
            <v>18638279</v>
          </cell>
        </row>
        <row r="62">
          <cell r="BA62">
            <v>488</v>
          </cell>
          <cell r="BB62" t="str">
            <v>SOUTH SHORE</v>
          </cell>
          <cell r="BC62">
            <v>590</v>
          </cell>
          <cell r="BD62" t="str">
            <v/>
          </cell>
          <cell r="BE62">
            <v>0</v>
          </cell>
          <cell r="BF62">
            <v>585.75670917396269</v>
          </cell>
          <cell r="BH62">
            <v>6843848</v>
          </cell>
          <cell r="BI62">
            <v>0</v>
          </cell>
          <cell r="BJ62">
            <v>523082</v>
          </cell>
          <cell r="BK62">
            <v>7366930</v>
          </cell>
        </row>
        <row r="63">
          <cell r="BA63">
            <v>489</v>
          </cell>
          <cell r="BB63" t="str">
            <v>STURGIS</v>
          </cell>
          <cell r="BC63">
            <v>800</v>
          </cell>
          <cell r="BD63">
            <v>5.5170068027211308</v>
          </cell>
          <cell r="BE63">
            <v>0</v>
          </cell>
          <cell r="BF63">
            <v>805.5170068027212</v>
          </cell>
          <cell r="BH63">
            <v>10550998</v>
          </cell>
          <cell r="BI63">
            <v>0</v>
          </cell>
          <cell r="BJ63">
            <v>714484</v>
          </cell>
          <cell r="BK63">
            <v>11265482</v>
          </cell>
        </row>
        <row r="64">
          <cell r="BA64">
            <v>491</v>
          </cell>
          <cell r="BB64" t="str">
            <v>ATLANTIS</v>
          </cell>
          <cell r="BC64">
            <v>948</v>
          </cell>
          <cell r="BD64" t="str">
            <v/>
          </cell>
          <cell r="BE64">
            <v>0</v>
          </cell>
          <cell r="BF64">
            <v>882.40510765002352</v>
          </cell>
          <cell r="BH64">
            <v>8844410</v>
          </cell>
          <cell r="BI64">
            <v>0</v>
          </cell>
          <cell r="BJ64">
            <v>787988</v>
          </cell>
          <cell r="BK64">
            <v>9632398</v>
          </cell>
        </row>
        <row r="65">
          <cell r="BA65">
            <v>492</v>
          </cell>
          <cell r="BB65" t="str">
            <v>MARTIN LUTHER KING JR CS OF EXCELLENCE</v>
          </cell>
          <cell r="BC65">
            <v>360</v>
          </cell>
          <cell r="BD65">
            <v>3.647283093801593</v>
          </cell>
          <cell r="BE65">
            <v>0</v>
          </cell>
          <cell r="BF65">
            <v>363.6472830938016</v>
          </cell>
          <cell r="BH65">
            <v>4070150</v>
          </cell>
          <cell r="BI65">
            <v>0</v>
          </cell>
          <cell r="BJ65">
            <v>321466</v>
          </cell>
          <cell r="BK65">
            <v>4391616</v>
          </cell>
        </row>
        <row r="66">
          <cell r="BA66">
            <v>493</v>
          </cell>
          <cell r="BB66" t="str">
            <v>PHOENIX CHARTER ACADEMY</v>
          </cell>
          <cell r="BC66">
            <v>200</v>
          </cell>
          <cell r="BD66" t="str">
            <v/>
          </cell>
          <cell r="BE66">
            <v>0</v>
          </cell>
          <cell r="BF66">
            <v>182.99676375404539</v>
          </cell>
          <cell r="BH66">
            <v>2470772</v>
          </cell>
          <cell r="BI66">
            <v>0</v>
          </cell>
          <cell r="BJ66">
            <v>163400</v>
          </cell>
          <cell r="BK66">
            <v>2634172</v>
          </cell>
        </row>
        <row r="67">
          <cell r="BA67">
            <v>494</v>
          </cell>
          <cell r="BB67" t="str">
            <v>PIONEER CS OF SCIENCE</v>
          </cell>
          <cell r="BC67">
            <v>360</v>
          </cell>
          <cell r="BD67" t="str">
            <v/>
          </cell>
          <cell r="BE67">
            <v>0</v>
          </cell>
          <cell r="BF67">
            <v>358.11783439490449</v>
          </cell>
          <cell r="BH67">
            <v>4298497</v>
          </cell>
          <cell r="BI67">
            <v>0</v>
          </cell>
          <cell r="BJ67">
            <v>319801</v>
          </cell>
          <cell r="BK67">
            <v>4618298</v>
          </cell>
        </row>
        <row r="68">
          <cell r="BA68">
            <v>496</v>
          </cell>
          <cell r="BB68" t="str">
            <v>GLOBAL LEARNING</v>
          </cell>
          <cell r="BC68">
            <v>500</v>
          </cell>
          <cell r="BD68">
            <v>2.7516556291390106</v>
          </cell>
          <cell r="BE68">
            <v>220.54966887417217</v>
          </cell>
          <cell r="BF68">
            <v>502.75165562913901</v>
          </cell>
          <cell r="BH68">
            <v>5372586</v>
          </cell>
          <cell r="BI68">
            <v>124611</v>
          </cell>
          <cell r="BJ68">
            <v>446445</v>
          </cell>
          <cell r="BK68">
            <v>5943642</v>
          </cell>
        </row>
        <row r="69">
          <cell r="BA69">
            <v>497</v>
          </cell>
          <cell r="BB69" t="str">
            <v>PIONEER VALLEY CHINESE IMMERSION</v>
          </cell>
          <cell r="BC69">
            <v>411</v>
          </cell>
          <cell r="BD69" t="str">
            <v/>
          </cell>
          <cell r="BE69">
            <v>0</v>
          </cell>
          <cell r="BF69">
            <v>388.63481228668905</v>
          </cell>
          <cell r="BH69">
            <v>4697493</v>
          </cell>
          <cell r="BI69">
            <v>0</v>
          </cell>
          <cell r="BJ69">
            <v>347051</v>
          </cell>
          <cell r="BK69">
            <v>5044544</v>
          </cell>
        </row>
        <row r="70">
          <cell r="BA70">
            <v>498</v>
          </cell>
          <cell r="BB70" t="str">
            <v>VERITAS PREPARATORY</v>
          </cell>
          <cell r="BC70">
            <v>243</v>
          </cell>
          <cell r="BD70" t="str">
            <v/>
          </cell>
          <cell r="BE70">
            <v>0</v>
          </cell>
          <cell r="BF70">
            <v>240.68524590163929</v>
          </cell>
          <cell r="BH70">
            <v>2685954</v>
          </cell>
          <cell r="BI70">
            <v>0</v>
          </cell>
          <cell r="BJ70">
            <v>214931</v>
          </cell>
          <cell r="BK70">
            <v>2900885</v>
          </cell>
        </row>
        <row r="71">
          <cell r="BA71">
            <v>499</v>
          </cell>
          <cell r="BB71" t="str">
            <v>HAMPDEN CS OF SCIENCE</v>
          </cell>
          <cell r="BC71">
            <v>350</v>
          </cell>
          <cell r="BD71">
            <v>4.9973587464754248</v>
          </cell>
          <cell r="BE71">
            <v>0</v>
          </cell>
          <cell r="BF71">
            <v>354.99735874647541</v>
          </cell>
          <cell r="BH71">
            <v>3914738</v>
          </cell>
          <cell r="BI71">
            <v>0</v>
          </cell>
          <cell r="BJ71">
            <v>312405</v>
          </cell>
          <cell r="BK71">
            <v>4227143</v>
          </cell>
        </row>
        <row r="72">
          <cell r="BA72">
            <v>3501</v>
          </cell>
          <cell r="BB72" t="str">
            <v>PAULO FREIRE SOCIAL JUSTICE</v>
          </cell>
          <cell r="BC72">
            <v>255</v>
          </cell>
          <cell r="BD72" t="str">
            <v/>
          </cell>
          <cell r="BE72">
            <v>175.49152542372883</v>
          </cell>
          <cell r="BF72">
            <v>251.81016949152541</v>
          </cell>
          <cell r="BH72">
            <v>3024961</v>
          </cell>
          <cell r="BI72">
            <v>115827</v>
          </cell>
          <cell r="BJ72">
            <v>224863</v>
          </cell>
          <cell r="BK72">
            <v>3365651</v>
          </cell>
        </row>
        <row r="73">
          <cell r="BA73">
            <v>3502</v>
          </cell>
          <cell r="BB73" t="str">
            <v>BAYSTATE ACADEMY</v>
          </cell>
          <cell r="BC73">
            <v>240</v>
          </cell>
          <cell r="BD73" t="str">
            <v/>
          </cell>
          <cell r="BE73">
            <v>0</v>
          </cell>
          <cell r="BF73">
            <v>227.17821782178208</v>
          </cell>
          <cell r="BH73">
            <v>2394001</v>
          </cell>
          <cell r="BI73">
            <v>0</v>
          </cell>
          <cell r="BJ73">
            <v>202868</v>
          </cell>
          <cell r="BK73">
            <v>2596869</v>
          </cell>
        </row>
        <row r="74">
          <cell r="BA74">
            <v>3503</v>
          </cell>
          <cell r="BB74" t="str">
            <v>LOWELL COLLEGIATE</v>
          </cell>
          <cell r="BC74">
            <v>350</v>
          </cell>
          <cell r="BD74" t="str">
            <v/>
          </cell>
          <cell r="BE74">
            <v>0</v>
          </cell>
          <cell r="BF74">
            <v>339.35254237288166</v>
          </cell>
          <cell r="BH74">
            <v>3683851</v>
          </cell>
          <cell r="BI74">
            <v>0</v>
          </cell>
          <cell r="BJ74">
            <v>302180</v>
          </cell>
          <cell r="BK74">
            <v>3986031</v>
          </cell>
        </row>
        <row r="75">
          <cell r="BA75">
            <v>3504</v>
          </cell>
          <cell r="BB75" t="str">
            <v>CITY ON A HILL - DUDLEY SQUARE</v>
          </cell>
          <cell r="BC75">
            <v>186</v>
          </cell>
          <cell r="BD75">
            <v>1.514870482890927</v>
          </cell>
          <cell r="BE75">
            <v>104.89561880396549</v>
          </cell>
          <cell r="BF75">
            <v>187.51487048289093</v>
          </cell>
          <cell r="BH75">
            <v>2791667</v>
          </cell>
          <cell r="BI75">
            <v>42483</v>
          </cell>
          <cell r="BJ75">
            <v>166135</v>
          </cell>
          <cell r="BK75">
            <v>3000285</v>
          </cell>
        </row>
        <row r="76">
          <cell r="BA76">
            <v>3506</v>
          </cell>
          <cell r="BB76" t="str">
            <v>PIONEER CS OF SCIENCE II</v>
          </cell>
          <cell r="BC76">
            <v>240</v>
          </cell>
          <cell r="BD76" t="str">
            <v/>
          </cell>
          <cell r="BE76">
            <v>12.377104377104377</v>
          </cell>
          <cell r="BF76">
            <v>226.60606060606065</v>
          </cell>
          <cell r="BH76">
            <v>2619378</v>
          </cell>
          <cell r="BI76">
            <v>11807</v>
          </cell>
          <cell r="BJ76">
            <v>202360</v>
          </cell>
          <cell r="BK76">
            <v>2833545</v>
          </cell>
        </row>
        <row r="77">
          <cell r="BA77">
            <v>3507</v>
          </cell>
          <cell r="BB77" t="str">
            <v>CITY ON A HILL NEW BEDFORD</v>
          </cell>
          <cell r="BC77">
            <v>110</v>
          </cell>
          <cell r="BD77" t="str">
            <v/>
          </cell>
          <cell r="BE77">
            <v>74.781350482315105</v>
          </cell>
          <cell r="BF77">
            <v>84.540192926045023</v>
          </cell>
          <cell r="BH77">
            <v>943146</v>
          </cell>
          <cell r="BI77">
            <v>146650</v>
          </cell>
          <cell r="BJ77">
            <v>75493</v>
          </cell>
          <cell r="BK77">
            <v>1165289</v>
          </cell>
        </row>
        <row r="78">
          <cell r="BA78">
            <v>3508</v>
          </cell>
          <cell r="BB78" t="str">
            <v>PHOENIX CHARTER ACADEMY SPRINGFIELD</v>
          </cell>
          <cell r="BC78">
            <v>125</v>
          </cell>
          <cell r="BD78">
            <v>13.190476190476268</v>
          </cell>
          <cell r="BE78">
            <v>0</v>
          </cell>
          <cell r="BF78">
            <v>138.19047619047626</v>
          </cell>
          <cell r="BH78">
            <v>1468329</v>
          </cell>
          <cell r="BI78">
            <v>0</v>
          </cell>
          <cell r="BJ78">
            <v>111650</v>
          </cell>
          <cell r="BK78">
            <v>1579979</v>
          </cell>
        </row>
        <row r="79">
          <cell r="BA79">
            <v>3509</v>
          </cell>
          <cell r="BB79" t="str">
            <v>ARGOSY COLLEGIATE</v>
          </cell>
          <cell r="BC79">
            <v>100</v>
          </cell>
          <cell r="BD79">
            <v>1.0098360655737644</v>
          </cell>
          <cell r="BE79">
            <v>0</v>
          </cell>
          <cell r="BF79">
            <v>101.00983606557377</v>
          </cell>
          <cell r="BH79">
            <v>1142053</v>
          </cell>
          <cell r="BI79">
            <v>0</v>
          </cell>
          <cell r="BJ79">
            <v>89292</v>
          </cell>
          <cell r="BK79">
            <v>1231345</v>
          </cell>
        </row>
        <row r="80">
          <cell r="BA80">
            <v>3510</v>
          </cell>
          <cell r="BB80" t="str">
            <v>SPRINGFIELD PREPARATORY</v>
          </cell>
        </row>
        <row r="81">
          <cell r="BA81">
            <v>9999</v>
          </cell>
          <cell r="BB81" t="str">
            <v>STATE TOTAL</v>
          </cell>
          <cell r="BC81">
            <v>34311</v>
          </cell>
          <cell r="BD81">
            <v>179.21714686831064</v>
          </cell>
          <cell r="BE81">
            <v>3533.4981914039226</v>
          </cell>
          <cell r="BF81">
            <v>33891.610657873134</v>
          </cell>
          <cell r="BH81">
            <v>413706196.66799307</v>
          </cell>
          <cell r="BI81">
            <v>2765517</v>
          </cell>
          <cell r="BJ81">
            <v>30104542</v>
          </cell>
          <cell r="BK81">
            <v>446576255.66799307</v>
          </cell>
        </row>
      </sheetData>
      <sheetData sheetId="15"/>
      <sheetData sheetId="16">
        <row r="10">
          <cell r="A10">
            <v>1</v>
          </cell>
          <cell r="B10">
            <v>1</v>
          </cell>
          <cell r="C10" t="str">
            <v>ABINGTON</v>
          </cell>
          <cell r="D10">
            <v>39</v>
          </cell>
          <cell r="E10">
            <v>477703</v>
          </cell>
          <cell r="F10">
            <v>34613</v>
          </cell>
          <cell r="G10">
            <v>512316</v>
          </cell>
          <cell r="I10">
            <v>36710.947438426905</v>
          </cell>
          <cell r="J10">
            <v>0.35007566758857783</v>
          </cell>
          <cell r="K10">
            <v>34613</v>
          </cell>
          <cell r="L10">
            <v>71323.947438426898</v>
          </cell>
          <cell r="N10">
            <v>440992.0525615731</v>
          </cell>
          <cell r="P10">
            <v>0</v>
          </cell>
          <cell r="Q10">
            <v>36710.947438426905</v>
          </cell>
          <cell r="R10">
            <v>34613</v>
          </cell>
          <cell r="S10">
            <v>71323.947438426898</v>
          </cell>
          <cell r="U10">
            <v>139478.75</v>
          </cell>
          <cell r="V10">
            <v>0</v>
          </cell>
          <cell r="W10">
            <v>1</v>
          </cell>
          <cell r="X10">
            <v>39</v>
          </cell>
          <cell r="Y10">
            <v>477703</v>
          </cell>
          <cell r="Z10">
            <v>0</v>
          </cell>
          <cell r="AA10">
            <v>477703</v>
          </cell>
          <cell r="AB10">
            <v>34613</v>
          </cell>
          <cell r="AC10">
            <v>512316</v>
          </cell>
          <cell r="AD10">
            <v>0</v>
          </cell>
          <cell r="AE10">
            <v>0</v>
          </cell>
          <cell r="AF10">
            <v>0</v>
          </cell>
          <cell r="AG10">
            <v>512316</v>
          </cell>
          <cell r="AI10">
            <v>1</v>
          </cell>
          <cell r="AJ10">
            <v>1</v>
          </cell>
          <cell r="AK10" t="str">
            <v>ABINGTON</v>
          </cell>
          <cell r="AL10">
            <v>477703</v>
          </cell>
          <cell r="AM10">
            <v>439357</v>
          </cell>
          <cell r="AN10">
            <v>38346</v>
          </cell>
          <cell r="AO10">
            <v>31270.75</v>
          </cell>
          <cell r="AP10">
            <v>14519.5</v>
          </cell>
          <cell r="AQ10">
            <v>5487.5</v>
          </cell>
          <cell r="AR10">
            <v>9191</v>
          </cell>
          <cell r="AS10">
            <v>6051</v>
          </cell>
          <cell r="AT10">
            <v>0</v>
          </cell>
          <cell r="AU10">
            <v>104865.75</v>
          </cell>
          <cell r="AV10">
            <v>36710.947438426905</v>
          </cell>
          <cell r="AX10">
            <v>1</v>
          </cell>
          <cell r="AY10" t="str">
            <v>ABINGTON</v>
          </cell>
          <cell r="BC10">
            <v>0</v>
          </cell>
          <cell r="BF10">
            <v>0</v>
          </cell>
          <cell r="BG10">
            <v>0</v>
          </cell>
          <cell r="BI10">
            <v>0</v>
          </cell>
          <cell r="BJ10">
            <v>38346</v>
          </cell>
          <cell r="BK10">
            <v>38346</v>
          </cell>
          <cell r="BL10">
            <v>0</v>
          </cell>
          <cell r="BN10">
            <v>0</v>
          </cell>
          <cell r="BO10">
            <v>0</v>
          </cell>
          <cell r="BQ10">
            <v>28366</v>
          </cell>
          <cell r="BR10">
            <v>30445.5</v>
          </cell>
          <cell r="BU10">
            <v>-1</v>
          </cell>
        </row>
        <row r="11">
          <cell r="A11">
            <v>2</v>
          </cell>
          <cell r="B11">
            <v>2</v>
          </cell>
          <cell r="C11" t="str">
            <v>ACTON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 t="str">
            <v/>
          </cell>
          <cell r="K11">
            <v>0</v>
          </cell>
          <cell r="L11">
            <v>0</v>
          </cell>
          <cell r="N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U11">
            <v>0</v>
          </cell>
          <cell r="V11">
            <v>0</v>
          </cell>
          <cell r="W11">
            <v>2</v>
          </cell>
          <cell r="AI11">
            <v>2</v>
          </cell>
          <cell r="AJ11">
            <v>2</v>
          </cell>
          <cell r="AK11" t="str">
            <v>ACTON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X11">
            <v>2</v>
          </cell>
          <cell r="AY11" t="str">
            <v>ACTON</v>
          </cell>
          <cell r="BC11">
            <v>0</v>
          </cell>
          <cell r="BF11">
            <v>0</v>
          </cell>
          <cell r="BG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N11">
            <v>0</v>
          </cell>
          <cell r="BO11">
            <v>0</v>
          </cell>
          <cell r="BQ11">
            <v>0</v>
          </cell>
          <cell r="BR11">
            <v>0</v>
          </cell>
          <cell r="BT11" t="str">
            <v>fy15</v>
          </cell>
          <cell r="BU11">
            <v>-2</v>
          </cell>
        </row>
        <row r="12">
          <cell r="A12">
            <v>3</v>
          </cell>
          <cell r="B12">
            <v>3</v>
          </cell>
          <cell r="C12" t="str">
            <v>ACUSHNET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N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U12">
            <v>484.75</v>
          </cell>
          <cell r="V12">
            <v>0</v>
          </cell>
          <cell r="W12">
            <v>3</v>
          </cell>
          <cell r="AI12">
            <v>3</v>
          </cell>
          <cell r="AJ12">
            <v>3</v>
          </cell>
          <cell r="AK12" t="str">
            <v>ACUSHNET</v>
          </cell>
          <cell r="AL12">
            <v>0</v>
          </cell>
          <cell r="AM12">
            <v>1939</v>
          </cell>
          <cell r="AN12">
            <v>0</v>
          </cell>
          <cell r="AO12">
            <v>484.75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484.75</v>
          </cell>
          <cell r="AV12">
            <v>0</v>
          </cell>
          <cell r="AX12">
            <v>3</v>
          </cell>
          <cell r="AY12" t="str">
            <v>ACUSHNET</v>
          </cell>
          <cell r="BC12">
            <v>0</v>
          </cell>
          <cell r="BF12">
            <v>0</v>
          </cell>
          <cell r="BG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N12">
            <v>0</v>
          </cell>
          <cell r="BO12">
            <v>0</v>
          </cell>
          <cell r="BQ12">
            <v>19199</v>
          </cell>
          <cell r="BR12">
            <v>2600.75</v>
          </cell>
          <cell r="BU12">
            <v>-3</v>
          </cell>
        </row>
        <row r="13">
          <cell r="A13">
            <v>4</v>
          </cell>
          <cell r="B13">
            <v>4</v>
          </cell>
          <cell r="C13" t="str">
            <v>ADAMS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I13">
            <v>0</v>
          </cell>
          <cell r="J13" t="str">
            <v/>
          </cell>
          <cell r="K13">
            <v>0</v>
          </cell>
          <cell r="L13">
            <v>0</v>
          </cell>
          <cell r="N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U13">
            <v>0</v>
          </cell>
          <cell r="V13">
            <v>0</v>
          </cell>
          <cell r="W13">
            <v>4</v>
          </cell>
          <cell r="AI13">
            <v>4</v>
          </cell>
          <cell r="AJ13">
            <v>4</v>
          </cell>
          <cell r="AK13" t="str">
            <v>ADAMS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X13">
            <v>4</v>
          </cell>
          <cell r="AY13" t="str">
            <v>ADAMS</v>
          </cell>
          <cell r="BC13">
            <v>0</v>
          </cell>
          <cell r="BF13">
            <v>0</v>
          </cell>
          <cell r="BG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N13">
            <v>0</v>
          </cell>
          <cell r="BO13">
            <v>0</v>
          </cell>
          <cell r="BQ13">
            <v>0</v>
          </cell>
          <cell r="BR13">
            <v>0</v>
          </cell>
          <cell r="BU13">
            <v>-4</v>
          </cell>
        </row>
        <row r="14">
          <cell r="A14">
            <v>5</v>
          </cell>
          <cell r="B14">
            <v>5</v>
          </cell>
          <cell r="C14" t="str">
            <v>AGAWAM</v>
          </cell>
          <cell r="D14">
            <v>17</v>
          </cell>
          <cell r="E14">
            <v>217683</v>
          </cell>
          <cell r="F14">
            <v>15154</v>
          </cell>
          <cell r="G14">
            <v>232837</v>
          </cell>
          <cell r="I14">
            <v>6820.2365188377735</v>
          </cell>
          <cell r="J14">
            <v>0.15808259688800802</v>
          </cell>
          <cell r="K14">
            <v>15154</v>
          </cell>
          <cell r="L14">
            <v>21974.236518837773</v>
          </cell>
          <cell r="N14">
            <v>210862.76348116223</v>
          </cell>
          <cell r="P14">
            <v>0</v>
          </cell>
          <cell r="Q14">
            <v>6820.2365188377735</v>
          </cell>
          <cell r="R14">
            <v>15154</v>
          </cell>
          <cell r="S14">
            <v>21974.236518837773</v>
          </cell>
          <cell r="U14">
            <v>58297.5</v>
          </cell>
          <cell r="V14">
            <v>0</v>
          </cell>
          <cell r="W14">
            <v>5</v>
          </cell>
          <cell r="X14">
            <v>17</v>
          </cell>
          <cell r="Y14">
            <v>217683</v>
          </cell>
          <cell r="Z14">
            <v>0</v>
          </cell>
          <cell r="AA14">
            <v>217683</v>
          </cell>
          <cell r="AB14">
            <v>15154</v>
          </cell>
          <cell r="AC14">
            <v>232837</v>
          </cell>
          <cell r="AD14">
            <v>0</v>
          </cell>
          <cell r="AE14">
            <v>0</v>
          </cell>
          <cell r="AF14">
            <v>0</v>
          </cell>
          <cell r="AG14">
            <v>232837</v>
          </cell>
          <cell r="AI14">
            <v>5</v>
          </cell>
          <cell r="AJ14">
            <v>5</v>
          </cell>
          <cell r="AK14" t="str">
            <v>AGAWAM</v>
          </cell>
          <cell r="AL14">
            <v>217683</v>
          </cell>
          <cell r="AM14">
            <v>210559</v>
          </cell>
          <cell r="AN14">
            <v>7124</v>
          </cell>
          <cell r="AO14">
            <v>17352.25</v>
          </cell>
          <cell r="AP14">
            <v>6025</v>
          </cell>
          <cell r="AQ14">
            <v>0</v>
          </cell>
          <cell r="AR14">
            <v>7994</v>
          </cell>
          <cell r="AS14">
            <v>4648.25</v>
          </cell>
          <cell r="AT14">
            <v>0</v>
          </cell>
          <cell r="AU14">
            <v>43143.5</v>
          </cell>
          <cell r="AV14">
            <v>6820.2365188377735</v>
          </cell>
          <cell r="AX14">
            <v>5</v>
          </cell>
          <cell r="AY14" t="str">
            <v>AGAWAM</v>
          </cell>
          <cell r="BC14">
            <v>0</v>
          </cell>
          <cell r="BF14">
            <v>0</v>
          </cell>
          <cell r="BG14">
            <v>0</v>
          </cell>
          <cell r="BI14">
            <v>0</v>
          </cell>
          <cell r="BJ14">
            <v>7124</v>
          </cell>
          <cell r="BK14">
            <v>7124</v>
          </cell>
          <cell r="BL14">
            <v>0</v>
          </cell>
          <cell r="BN14">
            <v>0</v>
          </cell>
          <cell r="BO14">
            <v>0</v>
          </cell>
          <cell r="BQ14">
            <v>20944</v>
          </cell>
          <cell r="BR14">
            <v>10607.25</v>
          </cell>
          <cell r="BU14">
            <v>-5</v>
          </cell>
        </row>
        <row r="15">
          <cell r="A15">
            <v>6</v>
          </cell>
          <cell r="B15">
            <v>6</v>
          </cell>
          <cell r="C15" t="str">
            <v>ALFORD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I15">
            <v>0</v>
          </cell>
          <cell r="J15" t="str">
            <v/>
          </cell>
          <cell r="K15">
            <v>0</v>
          </cell>
          <cell r="L15">
            <v>0</v>
          </cell>
          <cell r="N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U15">
            <v>0</v>
          </cell>
          <cell r="V15">
            <v>0</v>
          </cell>
          <cell r="W15">
            <v>6</v>
          </cell>
          <cell r="AI15">
            <v>6</v>
          </cell>
          <cell r="AJ15">
            <v>6</v>
          </cell>
          <cell r="AK15" t="str">
            <v>ALFORD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X15">
            <v>6</v>
          </cell>
          <cell r="AY15" t="str">
            <v>ALFORD</v>
          </cell>
          <cell r="BC15">
            <v>0</v>
          </cell>
          <cell r="BF15">
            <v>0</v>
          </cell>
          <cell r="BG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N15">
            <v>0</v>
          </cell>
          <cell r="BO15">
            <v>0</v>
          </cell>
          <cell r="BQ15">
            <v>0</v>
          </cell>
          <cell r="BR15">
            <v>0</v>
          </cell>
          <cell r="BU15">
            <v>-6</v>
          </cell>
        </row>
        <row r="16">
          <cell r="A16">
            <v>7</v>
          </cell>
          <cell r="B16">
            <v>7</v>
          </cell>
          <cell r="C16" t="str">
            <v>AMESBURY</v>
          </cell>
          <cell r="D16">
            <v>54</v>
          </cell>
          <cell r="E16">
            <v>570831</v>
          </cell>
          <cell r="F16">
            <v>48222</v>
          </cell>
          <cell r="G16">
            <v>619053</v>
          </cell>
          <cell r="I16">
            <v>82433.529681994172</v>
          </cell>
          <cell r="J16">
            <v>0.61766353413839825</v>
          </cell>
          <cell r="K16">
            <v>48222</v>
          </cell>
          <cell r="L16">
            <v>130655.52968199417</v>
          </cell>
          <cell r="N16">
            <v>488397.47031800583</v>
          </cell>
          <cell r="P16">
            <v>0</v>
          </cell>
          <cell r="Q16">
            <v>82433.529681994172</v>
          </cell>
          <cell r="R16">
            <v>48222</v>
          </cell>
          <cell r="S16">
            <v>130655.52968199417</v>
          </cell>
          <cell r="U16">
            <v>181682.25</v>
          </cell>
          <cell r="V16">
            <v>0</v>
          </cell>
          <cell r="W16">
            <v>7</v>
          </cell>
          <cell r="X16">
            <v>54</v>
          </cell>
          <cell r="Y16">
            <v>570831</v>
          </cell>
          <cell r="Z16">
            <v>0</v>
          </cell>
          <cell r="AA16">
            <v>570831</v>
          </cell>
          <cell r="AB16">
            <v>48222</v>
          </cell>
          <cell r="AC16">
            <v>619053</v>
          </cell>
          <cell r="AD16">
            <v>0</v>
          </cell>
          <cell r="AE16">
            <v>0</v>
          </cell>
          <cell r="AF16">
            <v>0</v>
          </cell>
          <cell r="AG16">
            <v>619053</v>
          </cell>
          <cell r="AI16">
            <v>7</v>
          </cell>
          <cell r="AJ16">
            <v>7</v>
          </cell>
          <cell r="AK16" t="str">
            <v>AMESBURY</v>
          </cell>
          <cell r="AL16">
            <v>570831</v>
          </cell>
          <cell r="AM16">
            <v>484726</v>
          </cell>
          <cell r="AN16">
            <v>86105</v>
          </cell>
          <cell r="AO16">
            <v>0</v>
          </cell>
          <cell r="AP16">
            <v>0</v>
          </cell>
          <cell r="AQ16">
            <v>20828.75</v>
          </cell>
          <cell r="AR16">
            <v>26526.5</v>
          </cell>
          <cell r="AS16">
            <v>0</v>
          </cell>
          <cell r="AT16">
            <v>0</v>
          </cell>
          <cell r="AU16">
            <v>133460.25</v>
          </cell>
          <cell r="AV16">
            <v>82433.529681994172</v>
          </cell>
          <cell r="AX16">
            <v>7</v>
          </cell>
          <cell r="AY16" t="str">
            <v>AMESBURY</v>
          </cell>
          <cell r="BC16">
            <v>0</v>
          </cell>
          <cell r="BF16">
            <v>0</v>
          </cell>
          <cell r="BG16">
            <v>0</v>
          </cell>
          <cell r="BI16">
            <v>0</v>
          </cell>
          <cell r="BJ16">
            <v>86105</v>
          </cell>
          <cell r="BK16">
            <v>86105</v>
          </cell>
          <cell r="BL16">
            <v>0</v>
          </cell>
          <cell r="BN16">
            <v>0</v>
          </cell>
          <cell r="BO16">
            <v>0</v>
          </cell>
          <cell r="BQ16">
            <v>12862</v>
          </cell>
          <cell r="BR16">
            <v>5607.75</v>
          </cell>
          <cell r="BU16">
            <v>-7</v>
          </cell>
        </row>
        <row r="17">
          <cell r="A17">
            <v>8</v>
          </cell>
          <cell r="B17">
            <v>8</v>
          </cell>
          <cell r="C17" t="str">
            <v>AMHERST</v>
          </cell>
          <cell r="D17">
            <v>86</v>
          </cell>
          <cell r="E17">
            <v>1448224</v>
          </cell>
          <cell r="F17">
            <v>76798</v>
          </cell>
          <cell r="G17">
            <v>1525022</v>
          </cell>
          <cell r="I17">
            <v>174177.39065900483</v>
          </cell>
          <cell r="J17">
            <v>0.45180766800278027</v>
          </cell>
          <cell r="K17">
            <v>76798</v>
          </cell>
          <cell r="L17">
            <v>250975.39065900483</v>
          </cell>
          <cell r="N17">
            <v>1274046.6093409951</v>
          </cell>
          <cell r="P17">
            <v>0</v>
          </cell>
          <cell r="Q17">
            <v>174177.39065900483</v>
          </cell>
          <cell r="R17">
            <v>76798</v>
          </cell>
          <cell r="S17">
            <v>250975.39065900483</v>
          </cell>
          <cell r="U17">
            <v>462310.25</v>
          </cell>
          <cell r="V17">
            <v>0</v>
          </cell>
          <cell r="W17">
            <v>8</v>
          </cell>
          <cell r="X17">
            <v>86</v>
          </cell>
          <cell r="Y17">
            <v>1448224</v>
          </cell>
          <cell r="Z17">
            <v>0</v>
          </cell>
          <cell r="AA17">
            <v>1448224</v>
          </cell>
          <cell r="AB17">
            <v>76798</v>
          </cell>
          <cell r="AC17">
            <v>1525022</v>
          </cell>
          <cell r="AD17">
            <v>0</v>
          </cell>
          <cell r="AE17">
            <v>0</v>
          </cell>
          <cell r="AF17">
            <v>0</v>
          </cell>
          <cell r="AG17">
            <v>1525022</v>
          </cell>
          <cell r="AI17">
            <v>8</v>
          </cell>
          <cell r="AJ17">
            <v>8</v>
          </cell>
          <cell r="AK17" t="str">
            <v>AMHERST</v>
          </cell>
          <cell r="AL17">
            <v>1448224</v>
          </cell>
          <cell r="AM17">
            <v>1266289</v>
          </cell>
          <cell r="AN17">
            <v>181935</v>
          </cell>
          <cell r="AO17">
            <v>69685.5</v>
          </cell>
          <cell r="AP17">
            <v>39206.75</v>
          </cell>
          <cell r="AQ17">
            <v>27995.5</v>
          </cell>
          <cell r="AR17">
            <v>40816.75</v>
          </cell>
          <cell r="AS17">
            <v>25872.75</v>
          </cell>
          <cell r="AT17">
            <v>0</v>
          </cell>
          <cell r="AU17">
            <v>385512.25</v>
          </cell>
          <cell r="AV17">
            <v>174177.39065900483</v>
          </cell>
          <cell r="AX17">
            <v>8</v>
          </cell>
          <cell r="AY17" t="str">
            <v>AMHERST</v>
          </cell>
          <cell r="BC17">
            <v>0</v>
          </cell>
          <cell r="BF17">
            <v>0</v>
          </cell>
          <cell r="BG17">
            <v>0</v>
          </cell>
          <cell r="BI17">
            <v>0</v>
          </cell>
          <cell r="BJ17">
            <v>181935</v>
          </cell>
          <cell r="BK17">
            <v>181935</v>
          </cell>
          <cell r="BL17">
            <v>0</v>
          </cell>
          <cell r="BN17">
            <v>0</v>
          </cell>
          <cell r="BO17">
            <v>0</v>
          </cell>
          <cell r="BQ17">
            <v>268818</v>
          </cell>
          <cell r="BR17">
            <v>81755.25</v>
          </cell>
          <cell r="BU17">
            <v>-8</v>
          </cell>
        </row>
        <row r="18">
          <cell r="A18">
            <v>9</v>
          </cell>
          <cell r="B18">
            <v>9</v>
          </cell>
          <cell r="C18" t="str">
            <v>ANDOVER</v>
          </cell>
          <cell r="D18">
            <v>12</v>
          </cell>
          <cell r="E18">
            <v>186170</v>
          </cell>
          <cell r="F18">
            <v>10672</v>
          </cell>
          <cell r="G18">
            <v>196842</v>
          </cell>
          <cell r="I18">
            <v>89971.78660918797</v>
          </cell>
          <cell r="J18">
            <v>0.81933309603944937</v>
          </cell>
          <cell r="K18">
            <v>10672</v>
          </cell>
          <cell r="L18">
            <v>100643.78660918797</v>
          </cell>
          <cell r="N18">
            <v>96198.21339081203</v>
          </cell>
          <cell r="P18">
            <v>0</v>
          </cell>
          <cell r="Q18">
            <v>89971.78660918797</v>
          </cell>
          <cell r="R18">
            <v>10672</v>
          </cell>
          <cell r="S18">
            <v>100643.78660918797</v>
          </cell>
          <cell r="U18">
            <v>120483</v>
          </cell>
          <cell r="V18">
            <v>0</v>
          </cell>
          <cell r="W18">
            <v>9</v>
          </cell>
          <cell r="X18">
            <v>12</v>
          </cell>
          <cell r="Y18">
            <v>186170</v>
          </cell>
          <cell r="Z18">
            <v>0</v>
          </cell>
          <cell r="AA18">
            <v>186170</v>
          </cell>
          <cell r="AB18">
            <v>10672</v>
          </cell>
          <cell r="AC18">
            <v>196842</v>
          </cell>
          <cell r="AD18">
            <v>0</v>
          </cell>
          <cell r="AE18">
            <v>0</v>
          </cell>
          <cell r="AF18">
            <v>0</v>
          </cell>
          <cell r="AG18">
            <v>196842</v>
          </cell>
          <cell r="AI18">
            <v>9</v>
          </cell>
          <cell r="AJ18">
            <v>9</v>
          </cell>
          <cell r="AK18" t="str">
            <v>ANDOVER</v>
          </cell>
          <cell r="AL18">
            <v>186170</v>
          </cell>
          <cell r="AM18">
            <v>92191</v>
          </cell>
          <cell r="AN18">
            <v>93979</v>
          </cell>
          <cell r="AO18">
            <v>9204.5</v>
          </cell>
          <cell r="AP18">
            <v>6627.5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109811</v>
          </cell>
          <cell r="AV18">
            <v>89971.78660918797</v>
          </cell>
          <cell r="AX18">
            <v>9</v>
          </cell>
          <cell r="AY18" t="str">
            <v>ANDOVER</v>
          </cell>
          <cell r="BC18">
            <v>0</v>
          </cell>
          <cell r="BF18">
            <v>0</v>
          </cell>
          <cell r="BG18">
            <v>0</v>
          </cell>
          <cell r="BI18">
            <v>0</v>
          </cell>
          <cell r="BJ18">
            <v>93979</v>
          </cell>
          <cell r="BK18">
            <v>93979</v>
          </cell>
          <cell r="BL18">
            <v>0</v>
          </cell>
          <cell r="BN18">
            <v>0</v>
          </cell>
          <cell r="BO18">
            <v>0</v>
          </cell>
          <cell r="BQ18">
            <v>4749</v>
          </cell>
          <cell r="BR18">
            <v>4961.25</v>
          </cell>
          <cell r="BU18">
            <v>-9</v>
          </cell>
        </row>
        <row r="19">
          <cell r="A19">
            <v>10</v>
          </cell>
          <cell r="B19">
            <v>10</v>
          </cell>
          <cell r="C19" t="str">
            <v>ARLINGTON</v>
          </cell>
          <cell r="D19">
            <v>8</v>
          </cell>
          <cell r="E19">
            <v>99224</v>
          </cell>
          <cell r="F19">
            <v>6716</v>
          </cell>
          <cell r="G19">
            <v>105940</v>
          </cell>
          <cell r="I19">
            <v>0</v>
          </cell>
          <cell r="J19">
            <v>0</v>
          </cell>
          <cell r="K19">
            <v>6716</v>
          </cell>
          <cell r="L19">
            <v>6716</v>
          </cell>
          <cell r="N19">
            <v>99224</v>
          </cell>
          <cell r="P19">
            <v>0</v>
          </cell>
          <cell r="Q19">
            <v>0</v>
          </cell>
          <cell r="R19">
            <v>6716</v>
          </cell>
          <cell r="S19">
            <v>6716</v>
          </cell>
          <cell r="U19">
            <v>55755.5</v>
          </cell>
          <cell r="V19">
            <v>0</v>
          </cell>
          <cell r="W19">
            <v>10</v>
          </cell>
          <cell r="X19">
            <v>8</v>
          </cell>
          <cell r="Y19">
            <v>99224</v>
          </cell>
          <cell r="Z19">
            <v>0</v>
          </cell>
          <cell r="AA19">
            <v>99224</v>
          </cell>
          <cell r="AB19">
            <v>6716</v>
          </cell>
          <cell r="AC19">
            <v>105940</v>
          </cell>
          <cell r="AD19">
            <v>0</v>
          </cell>
          <cell r="AE19">
            <v>0</v>
          </cell>
          <cell r="AF19">
            <v>0</v>
          </cell>
          <cell r="AG19">
            <v>105940</v>
          </cell>
          <cell r="AI19">
            <v>10</v>
          </cell>
          <cell r="AJ19">
            <v>10</v>
          </cell>
          <cell r="AK19" t="str">
            <v>ARLINGTON</v>
          </cell>
          <cell r="AL19">
            <v>99224</v>
          </cell>
          <cell r="AM19">
            <v>160602</v>
          </cell>
          <cell r="AN19">
            <v>0</v>
          </cell>
          <cell r="AO19">
            <v>0</v>
          </cell>
          <cell r="AP19">
            <v>0</v>
          </cell>
          <cell r="AQ19">
            <v>21184</v>
          </cell>
          <cell r="AR19">
            <v>8326.5</v>
          </cell>
          <cell r="AS19">
            <v>19529</v>
          </cell>
          <cell r="AT19">
            <v>0</v>
          </cell>
          <cell r="AU19">
            <v>49039.5</v>
          </cell>
          <cell r="AV19">
            <v>0</v>
          </cell>
          <cell r="AX19">
            <v>10</v>
          </cell>
          <cell r="AY19" t="str">
            <v>ARLINGTON</v>
          </cell>
          <cell r="BC19">
            <v>0</v>
          </cell>
          <cell r="BF19">
            <v>0</v>
          </cell>
          <cell r="BG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N19">
            <v>0</v>
          </cell>
          <cell r="BO19">
            <v>0</v>
          </cell>
          <cell r="BQ19">
            <v>2318</v>
          </cell>
          <cell r="BR19">
            <v>0</v>
          </cell>
          <cell r="BU19">
            <v>-10</v>
          </cell>
        </row>
        <row r="20">
          <cell r="A20">
            <v>11</v>
          </cell>
          <cell r="B20">
            <v>11</v>
          </cell>
          <cell r="C20" t="str">
            <v>ASHBURNHAM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I20">
            <v>0</v>
          </cell>
          <cell r="J20" t="str">
            <v/>
          </cell>
          <cell r="K20">
            <v>0</v>
          </cell>
          <cell r="L20">
            <v>0</v>
          </cell>
          <cell r="N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U20">
            <v>0</v>
          </cell>
          <cell r="V20">
            <v>0</v>
          </cell>
          <cell r="W20">
            <v>11</v>
          </cell>
          <cell r="AI20">
            <v>11</v>
          </cell>
          <cell r="AJ20">
            <v>11</v>
          </cell>
          <cell r="AK20" t="str">
            <v>ASHBURNHAM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X20">
            <v>11</v>
          </cell>
          <cell r="AY20" t="str">
            <v>ASHBURNHAM</v>
          </cell>
          <cell r="BC20">
            <v>0</v>
          </cell>
          <cell r="BF20">
            <v>0</v>
          </cell>
          <cell r="BG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N20">
            <v>0</v>
          </cell>
          <cell r="BO20">
            <v>0</v>
          </cell>
          <cell r="BQ20">
            <v>0</v>
          </cell>
          <cell r="BR20">
            <v>0</v>
          </cell>
          <cell r="BU20">
            <v>-11</v>
          </cell>
        </row>
        <row r="21">
          <cell r="A21">
            <v>12</v>
          </cell>
          <cell r="B21">
            <v>12</v>
          </cell>
          <cell r="C21" t="str">
            <v>ASHBY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I21">
            <v>0</v>
          </cell>
          <cell r="J21" t="str">
            <v/>
          </cell>
          <cell r="K21">
            <v>0</v>
          </cell>
          <cell r="L21">
            <v>0</v>
          </cell>
          <cell r="N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U21">
            <v>0</v>
          </cell>
          <cell r="V21">
            <v>0</v>
          </cell>
          <cell r="W21">
            <v>12</v>
          </cell>
          <cell r="AI21">
            <v>12</v>
          </cell>
          <cell r="AJ21">
            <v>12</v>
          </cell>
          <cell r="AK21" t="str">
            <v>ASHBY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X21">
            <v>12</v>
          </cell>
          <cell r="AY21" t="str">
            <v>ASHBY</v>
          </cell>
          <cell r="BC21">
            <v>0</v>
          </cell>
          <cell r="BF21">
            <v>0</v>
          </cell>
          <cell r="BG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N21">
            <v>0</v>
          </cell>
          <cell r="BO21">
            <v>0</v>
          </cell>
          <cell r="BQ21">
            <v>0</v>
          </cell>
          <cell r="BR21">
            <v>0</v>
          </cell>
          <cell r="BU21">
            <v>-12</v>
          </cell>
        </row>
        <row r="22">
          <cell r="A22">
            <v>13</v>
          </cell>
          <cell r="B22">
            <v>13</v>
          </cell>
          <cell r="C22" t="str">
            <v>ASHFIELD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I22">
            <v>0</v>
          </cell>
          <cell r="J22" t="str">
            <v/>
          </cell>
          <cell r="K22">
            <v>0</v>
          </cell>
          <cell r="L22">
            <v>0</v>
          </cell>
          <cell r="N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U22">
            <v>0</v>
          </cell>
          <cell r="V22">
            <v>0</v>
          </cell>
          <cell r="W22">
            <v>13</v>
          </cell>
          <cell r="AI22">
            <v>13</v>
          </cell>
          <cell r="AJ22">
            <v>13</v>
          </cell>
          <cell r="AK22" t="str">
            <v>ASHFIELD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X22">
            <v>13</v>
          </cell>
          <cell r="AY22" t="str">
            <v>ASHFIELD</v>
          </cell>
          <cell r="BC22">
            <v>0</v>
          </cell>
          <cell r="BF22">
            <v>0</v>
          </cell>
          <cell r="BG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N22">
            <v>0</v>
          </cell>
          <cell r="BO22">
            <v>0</v>
          </cell>
          <cell r="BQ22">
            <v>0</v>
          </cell>
          <cell r="BR22">
            <v>0</v>
          </cell>
          <cell r="BU22">
            <v>-13</v>
          </cell>
        </row>
        <row r="23">
          <cell r="A23">
            <v>14</v>
          </cell>
          <cell r="B23">
            <v>14</v>
          </cell>
          <cell r="C23" t="str">
            <v>ASHLAND</v>
          </cell>
          <cell r="D23">
            <v>70</v>
          </cell>
          <cell r="E23">
            <v>841482</v>
          </cell>
          <cell r="F23">
            <v>61352</v>
          </cell>
          <cell r="G23">
            <v>902834</v>
          </cell>
          <cell r="I23">
            <v>0</v>
          </cell>
          <cell r="J23">
            <v>0</v>
          </cell>
          <cell r="K23">
            <v>61352</v>
          </cell>
          <cell r="L23">
            <v>61352</v>
          </cell>
          <cell r="N23">
            <v>841482</v>
          </cell>
          <cell r="P23">
            <v>0</v>
          </cell>
          <cell r="Q23">
            <v>0</v>
          </cell>
          <cell r="R23">
            <v>61352</v>
          </cell>
          <cell r="S23">
            <v>61352</v>
          </cell>
          <cell r="U23">
            <v>164305.25</v>
          </cell>
          <cell r="V23">
            <v>0</v>
          </cell>
          <cell r="W23">
            <v>14</v>
          </cell>
          <cell r="X23">
            <v>70</v>
          </cell>
          <cell r="Y23">
            <v>841482</v>
          </cell>
          <cell r="Z23">
            <v>0</v>
          </cell>
          <cell r="AA23">
            <v>841482</v>
          </cell>
          <cell r="AB23">
            <v>61352</v>
          </cell>
          <cell r="AC23">
            <v>902834</v>
          </cell>
          <cell r="AD23">
            <v>0</v>
          </cell>
          <cell r="AE23">
            <v>0</v>
          </cell>
          <cell r="AF23">
            <v>0</v>
          </cell>
          <cell r="AG23">
            <v>902834</v>
          </cell>
          <cell r="AI23">
            <v>14</v>
          </cell>
          <cell r="AJ23">
            <v>14</v>
          </cell>
          <cell r="AK23" t="str">
            <v>ASHLAND</v>
          </cell>
          <cell r="AL23">
            <v>841482</v>
          </cell>
          <cell r="AM23">
            <v>916518</v>
          </cell>
          <cell r="AN23">
            <v>0</v>
          </cell>
          <cell r="AO23">
            <v>1351.75</v>
          </cell>
          <cell r="AP23">
            <v>31181.5</v>
          </cell>
          <cell r="AQ23">
            <v>21500</v>
          </cell>
          <cell r="AR23">
            <v>7716.25</v>
          </cell>
          <cell r="AS23">
            <v>41203.75</v>
          </cell>
          <cell r="AT23">
            <v>0</v>
          </cell>
          <cell r="AU23">
            <v>102953.25</v>
          </cell>
          <cell r="AV23">
            <v>0</v>
          </cell>
          <cell r="AX23">
            <v>14</v>
          </cell>
          <cell r="AY23" t="str">
            <v>ASHLAND</v>
          </cell>
          <cell r="BC23">
            <v>0</v>
          </cell>
          <cell r="BF23">
            <v>0</v>
          </cell>
          <cell r="BG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N23">
            <v>0</v>
          </cell>
          <cell r="BO23">
            <v>0</v>
          </cell>
          <cell r="BQ23">
            <v>19888</v>
          </cell>
          <cell r="BR23">
            <v>6081.75</v>
          </cell>
          <cell r="BU23">
            <v>-14</v>
          </cell>
        </row>
        <row r="24">
          <cell r="A24">
            <v>15</v>
          </cell>
          <cell r="B24">
            <v>15</v>
          </cell>
          <cell r="C24" t="str">
            <v>ATHOL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I24">
            <v>0</v>
          </cell>
          <cell r="J24" t="str">
            <v/>
          </cell>
          <cell r="K24">
            <v>0</v>
          </cell>
          <cell r="L24">
            <v>0</v>
          </cell>
          <cell r="N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U24">
            <v>0</v>
          </cell>
          <cell r="V24">
            <v>0</v>
          </cell>
          <cell r="W24">
            <v>15</v>
          </cell>
          <cell r="AI24">
            <v>15</v>
          </cell>
          <cell r="AJ24">
            <v>15</v>
          </cell>
          <cell r="AK24" t="str">
            <v>ATHOL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X24">
            <v>15</v>
          </cell>
          <cell r="AY24" t="str">
            <v>ATHOL</v>
          </cell>
          <cell r="BC24">
            <v>0</v>
          </cell>
          <cell r="BF24">
            <v>0</v>
          </cell>
          <cell r="BG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N24">
            <v>0</v>
          </cell>
          <cell r="BO24">
            <v>0</v>
          </cell>
          <cell r="BQ24">
            <v>0</v>
          </cell>
          <cell r="BR24">
            <v>0</v>
          </cell>
          <cell r="BU24">
            <v>-15</v>
          </cell>
        </row>
        <row r="25">
          <cell r="A25">
            <v>16</v>
          </cell>
          <cell r="B25">
            <v>16</v>
          </cell>
          <cell r="C25" t="str">
            <v>ATTLEBORO</v>
          </cell>
          <cell r="D25">
            <v>306</v>
          </cell>
          <cell r="E25">
            <v>2816258</v>
          </cell>
          <cell r="F25">
            <v>273258</v>
          </cell>
          <cell r="G25">
            <v>3089516</v>
          </cell>
          <cell r="I25">
            <v>0</v>
          </cell>
          <cell r="J25">
            <v>0</v>
          </cell>
          <cell r="K25">
            <v>273258</v>
          </cell>
          <cell r="L25">
            <v>273258</v>
          </cell>
          <cell r="N25">
            <v>2816258</v>
          </cell>
          <cell r="P25">
            <v>0</v>
          </cell>
          <cell r="Q25">
            <v>0</v>
          </cell>
          <cell r="R25">
            <v>273258</v>
          </cell>
          <cell r="S25">
            <v>273258</v>
          </cell>
          <cell r="U25">
            <v>447972.25</v>
          </cell>
          <cell r="V25">
            <v>0</v>
          </cell>
          <cell r="W25">
            <v>16</v>
          </cell>
          <cell r="X25">
            <v>306</v>
          </cell>
          <cell r="Y25">
            <v>2816258</v>
          </cell>
          <cell r="Z25">
            <v>0</v>
          </cell>
          <cell r="AA25">
            <v>2816258</v>
          </cell>
          <cell r="AB25">
            <v>273258</v>
          </cell>
          <cell r="AC25">
            <v>3089516</v>
          </cell>
          <cell r="AD25">
            <v>0</v>
          </cell>
          <cell r="AE25">
            <v>0</v>
          </cell>
          <cell r="AF25">
            <v>0</v>
          </cell>
          <cell r="AG25">
            <v>3089516</v>
          </cell>
          <cell r="AI25">
            <v>16</v>
          </cell>
          <cell r="AJ25">
            <v>16</v>
          </cell>
          <cell r="AK25" t="str">
            <v>ATTLEBORO</v>
          </cell>
          <cell r="AL25">
            <v>2816258</v>
          </cell>
          <cell r="AM25">
            <v>3003751</v>
          </cell>
          <cell r="AN25">
            <v>0</v>
          </cell>
          <cell r="AO25">
            <v>0</v>
          </cell>
          <cell r="AP25">
            <v>45582.5</v>
          </cell>
          <cell r="AQ25">
            <v>48643.5</v>
          </cell>
          <cell r="AR25">
            <v>20451.5</v>
          </cell>
          <cell r="AS25">
            <v>60036.75</v>
          </cell>
          <cell r="AT25">
            <v>0</v>
          </cell>
          <cell r="AU25">
            <v>174714.25</v>
          </cell>
          <cell r="AV25">
            <v>0</v>
          </cell>
          <cell r="AX25">
            <v>16</v>
          </cell>
          <cell r="AY25" t="str">
            <v>ATTLEBORO</v>
          </cell>
          <cell r="BC25">
            <v>0</v>
          </cell>
          <cell r="BF25">
            <v>0</v>
          </cell>
          <cell r="BG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N25">
            <v>0</v>
          </cell>
          <cell r="BO25">
            <v>0</v>
          </cell>
          <cell r="BQ25">
            <v>200294</v>
          </cell>
          <cell r="BR25">
            <v>2851.5</v>
          </cell>
          <cell r="BU25">
            <v>-16</v>
          </cell>
        </row>
        <row r="26">
          <cell r="A26">
            <v>17</v>
          </cell>
          <cell r="B26">
            <v>17</v>
          </cell>
          <cell r="C26" t="str">
            <v>AUBURN</v>
          </cell>
          <cell r="D26">
            <v>14</v>
          </cell>
          <cell r="E26">
            <v>191369</v>
          </cell>
          <cell r="F26">
            <v>12481</v>
          </cell>
          <cell r="G26">
            <v>203850</v>
          </cell>
          <cell r="I26">
            <v>0</v>
          </cell>
          <cell r="J26">
            <v>0</v>
          </cell>
          <cell r="K26">
            <v>12481</v>
          </cell>
          <cell r="L26">
            <v>12481</v>
          </cell>
          <cell r="N26">
            <v>191369</v>
          </cell>
          <cell r="P26">
            <v>0</v>
          </cell>
          <cell r="Q26">
            <v>0</v>
          </cell>
          <cell r="R26">
            <v>12481</v>
          </cell>
          <cell r="S26">
            <v>12481</v>
          </cell>
          <cell r="U26">
            <v>39296.5</v>
          </cell>
          <cell r="V26">
            <v>0</v>
          </cell>
          <cell r="W26">
            <v>17</v>
          </cell>
          <cell r="X26">
            <v>14</v>
          </cell>
          <cell r="Y26">
            <v>191369</v>
          </cell>
          <cell r="Z26">
            <v>0</v>
          </cell>
          <cell r="AA26">
            <v>191369</v>
          </cell>
          <cell r="AB26">
            <v>12481</v>
          </cell>
          <cell r="AC26">
            <v>203850</v>
          </cell>
          <cell r="AD26">
            <v>0</v>
          </cell>
          <cell r="AE26">
            <v>0</v>
          </cell>
          <cell r="AF26">
            <v>0</v>
          </cell>
          <cell r="AG26">
            <v>203850</v>
          </cell>
          <cell r="AI26">
            <v>17</v>
          </cell>
          <cell r="AJ26">
            <v>17</v>
          </cell>
          <cell r="AK26" t="str">
            <v>AUBURN</v>
          </cell>
          <cell r="AL26">
            <v>191369</v>
          </cell>
          <cell r="AM26">
            <v>281880</v>
          </cell>
          <cell r="AN26">
            <v>0</v>
          </cell>
          <cell r="AO26">
            <v>0</v>
          </cell>
          <cell r="AP26">
            <v>15722.25</v>
          </cell>
          <cell r="AQ26">
            <v>0</v>
          </cell>
          <cell r="AR26">
            <v>0</v>
          </cell>
          <cell r="AS26">
            <v>11093.25</v>
          </cell>
          <cell r="AT26">
            <v>0</v>
          </cell>
          <cell r="AU26">
            <v>26815.5</v>
          </cell>
          <cell r="AV26">
            <v>0</v>
          </cell>
          <cell r="AX26">
            <v>17</v>
          </cell>
          <cell r="AY26" t="str">
            <v>AUBURN</v>
          </cell>
          <cell r="BC26">
            <v>0</v>
          </cell>
          <cell r="BF26">
            <v>0</v>
          </cell>
          <cell r="BG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N26">
            <v>0</v>
          </cell>
          <cell r="BO26">
            <v>0</v>
          </cell>
          <cell r="BQ26">
            <v>8877</v>
          </cell>
          <cell r="BR26">
            <v>0</v>
          </cell>
          <cell r="BU26">
            <v>-17</v>
          </cell>
        </row>
        <row r="27">
          <cell r="A27">
            <v>18</v>
          </cell>
          <cell r="B27">
            <v>18</v>
          </cell>
          <cell r="C27" t="str">
            <v>AVON</v>
          </cell>
          <cell r="D27">
            <v>9</v>
          </cell>
          <cell r="E27">
            <v>132786</v>
          </cell>
          <cell r="F27">
            <v>8037</v>
          </cell>
          <cell r="G27">
            <v>140823</v>
          </cell>
          <cell r="I27">
            <v>102027.82794575789</v>
          </cell>
          <cell r="J27">
            <v>0.86688696537015653</v>
          </cell>
          <cell r="K27">
            <v>8037</v>
          </cell>
          <cell r="L27">
            <v>110064.82794575789</v>
          </cell>
          <cell r="N27">
            <v>30758.17205424211</v>
          </cell>
          <cell r="P27">
            <v>0</v>
          </cell>
          <cell r="Q27">
            <v>102027.82794575789</v>
          </cell>
          <cell r="R27">
            <v>8037</v>
          </cell>
          <cell r="S27">
            <v>110064.82794575789</v>
          </cell>
          <cell r="U27">
            <v>125731.5</v>
          </cell>
          <cell r="V27">
            <v>0</v>
          </cell>
          <cell r="W27">
            <v>18</v>
          </cell>
          <cell r="X27">
            <v>9</v>
          </cell>
          <cell r="Y27">
            <v>132786</v>
          </cell>
          <cell r="Z27">
            <v>0</v>
          </cell>
          <cell r="AA27">
            <v>132786</v>
          </cell>
          <cell r="AB27">
            <v>8037</v>
          </cell>
          <cell r="AC27">
            <v>140823</v>
          </cell>
          <cell r="AD27">
            <v>0</v>
          </cell>
          <cell r="AE27">
            <v>0</v>
          </cell>
          <cell r="AF27">
            <v>0</v>
          </cell>
          <cell r="AG27">
            <v>140823</v>
          </cell>
          <cell r="AI27">
            <v>18</v>
          </cell>
          <cell r="AJ27">
            <v>18</v>
          </cell>
          <cell r="AK27" t="str">
            <v>AVON</v>
          </cell>
          <cell r="AL27">
            <v>132786</v>
          </cell>
          <cell r="AM27">
            <v>26214</v>
          </cell>
          <cell r="AN27">
            <v>106572</v>
          </cell>
          <cell r="AO27">
            <v>0</v>
          </cell>
          <cell r="AP27">
            <v>6864.5</v>
          </cell>
          <cell r="AQ27">
            <v>0</v>
          </cell>
          <cell r="AR27">
            <v>0</v>
          </cell>
          <cell r="AS27">
            <v>4258</v>
          </cell>
          <cell r="AT27">
            <v>0</v>
          </cell>
          <cell r="AU27">
            <v>117694.5</v>
          </cell>
          <cell r="AV27">
            <v>102027.82794575789</v>
          </cell>
          <cell r="AX27">
            <v>18</v>
          </cell>
          <cell r="AY27" t="str">
            <v>AVON</v>
          </cell>
          <cell r="BC27">
            <v>0</v>
          </cell>
          <cell r="BF27">
            <v>0</v>
          </cell>
          <cell r="BG27">
            <v>0</v>
          </cell>
          <cell r="BI27">
            <v>0</v>
          </cell>
          <cell r="BJ27">
            <v>106572</v>
          </cell>
          <cell r="BK27">
            <v>106572</v>
          </cell>
          <cell r="BL27">
            <v>0</v>
          </cell>
          <cell r="BN27">
            <v>0</v>
          </cell>
          <cell r="BO27">
            <v>0</v>
          </cell>
          <cell r="BQ27">
            <v>4102</v>
          </cell>
          <cell r="BR27">
            <v>0</v>
          </cell>
          <cell r="BU27">
            <v>-18</v>
          </cell>
        </row>
        <row r="28">
          <cell r="A28">
            <v>19</v>
          </cell>
          <cell r="B28">
            <v>19</v>
          </cell>
          <cell r="C28" t="str">
            <v>AYER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 t="str">
            <v/>
          </cell>
          <cell r="K28">
            <v>0</v>
          </cell>
          <cell r="L28">
            <v>0</v>
          </cell>
          <cell r="N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U28">
            <v>0</v>
          </cell>
          <cell r="V28">
            <v>0</v>
          </cell>
          <cell r="W28">
            <v>19</v>
          </cell>
          <cell r="AI28">
            <v>19</v>
          </cell>
          <cell r="AJ28">
            <v>19</v>
          </cell>
          <cell r="AK28" t="str">
            <v>AYER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X28">
            <v>19</v>
          </cell>
          <cell r="AY28" t="str">
            <v>AYER</v>
          </cell>
          <cell r="BC28">
            <v>0</v>
          </cell>
          <cell r="BF28">
            <v>0</v>
          </cell>
          <cell r="BG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N28">
            <v>0</v>
          </cell>
          <cell r="BO28">
            <v>0</v>
          </cell>
          <cell r="BQ28">
            <v>0</v>
          </cell>
          <cell r="BR28">
            <v>0</v>
          </cell>
          <cell r="BT28" t="str">
            <v>fy12</v>
          </cell>
          <cell r="BU28">
            <v>-19</v>
          </cell>
        </row>
        <row r="29">
          <cell r="A29">
            <v>20</v>
          </cell>
          <cell r="B29">
            <v>20</v>
          </cell>
          <cell r="C29" t="str">
            <v>BARNSTABLE</v>
          </cell>
          <cell r="D29">
            <v>234</v>
          </cell>
          <cell r="E29">
            <v>2762271</v>
          </cell>
          <cell r="F29">
            <v>207936</v>
          </cell>
          <cell r="G29">
            <v>2970207</v>
          </cell>
          <cell r="I29">
            <v>327696.85548933456</v>
          </cell>
          <cell r="J29">
            <v>0.45726477201509191</v>
          </cell>
          <cell r="K29">
            <v>207936</v>
          </cell>
          <cell r="L29">
            <v>535632.85548933456</v>
          </cell>
          <cell r="N29">
            <v>2434574.1445106654</v>
          </cell>
          <cell r="P29">
            <v>0</v>
          </cell>
          <cell r="Q29">
            <v>327696.85548933456</v>
          </cell>
          <cell r="R29">
            <v>207936</v>
          </cell>
          <cell r="S29">
            <v>535632.85548933456</v>
          </cell>
          <cell r="U29">
            <v>924581.75</v>
          </cell>
          <cell r="V29">
            <v>0</v>
          </cell>
          <cell r="W29">
            <v>20</v>
          </cell>
          <cell r="X29">
            <v>234</v>
          </cell>
          <cell r="Y29">
            <v>2762271</v>
          </cell>
          <cell r="Z29">
            <v>0</v>
          </cell>
          <cell r="AA29">
            <v>2762271</v>
          </cell>
          <cell r="AB29">
            <v>207936</v>
          </cell>
          <cell r="AC29">
            <v>2970207</v>
          </cell>
          <cell r="AD29">
            <v>0</v>
          </cell>
          <cell r="AE29">
            <v>0</v>
          </cell>
          <cell r="AF29">
            <v>0</v>
          </cell>
          <cell r="AG29">
            <v>2970207</v>
          </cell>
          <cell r="AI29">
            <v>20</v>
          </cell>
          <cell r="AJ29">
            <v>20</v>
          </cell>
          <cell r="AK29" t="str">
            <v>BARNSTABLE</v>
          </cell>
          <cell r="AL29">
            <v>2762271</v>
          </cell>
          <cell r="AM29">
            <v>2419979</v>
          </cell>
          <cell r="AN29">
            <v>342292</v>
          </cell>
          <cell r="AO29">
            <v>79475.5</v>
          </cell>
          <cell r="AP29">
            <v>78220.25</v>
          </cell>
          <cell r="AQ29">
            <v>80478</v>
          </cell>
          <cell r="AR29">
            <v>124063.25</v>
          </cell>
          <cell r="AS29">
            <v>12116.75</v>
          </cell>
          <cell r="AT29">
            <v>0</v>
          </cell>
          <cell r="AU29">
            <v>716645.75</v>
          </cell>
          <cell r="AV29">
            <v>327696.85548933456</v>
          </cell>
          <cell r="AX29">
            <v>20</v>
          </cell>
          <cell r="AY29" t="str">
            <v>BARNSTABLE</v>
          </cell>
          <cell r="BC29">
            <v>0</v>
          </cell>
          <cell r="BF29">
            <v>0</v>
          </cell>
          <cell r="BG29">
            <v>0</v>
          </cell>
          <cell r="BI29">
            <v>0</v>
          </cell>
          <cell r="BJ29">
            <v>342292</v>
          </cell>
          <cell r="BK29">
            <v>342292</v>
          </cell>
          <cell r="BL29">
            <v>0</v>
          </cell>
          <cell r="BN29">
            <v>0</v>
          </cell>
          <cell r="BO29">
            <v>0</v>
          </cell>
          <cell r="BQ29">
            <v>76104</v>
          </cell>
          <cell r="BR29">
            <v>120687.75</v>
          </cell>
          <cell r="BU29">
            <v>-20</v>
          </cell>
        </row>
        <row r="30">
          <cell r="A30">
            <v>21</v>
          </cell>
          <cell r="B30">
            <v>21</v>
          </cell>
          <cell r="C30" t="str">
            <v>BARRE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I30">
            <v>0</v>
          </cell>
          <cell r="J30" t="str">
            <v/>
          </cell>
          <cell r="K30">
            <v>0</v>
          </cell>
          <cell r="L30">
            <v>0</v>
          </cell>
          <cell r="N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U30">
            <v>0</v>
          </cell>
          <cell r="V30">
            <v>0</v>
          </cell>
          <cell r="W30">
            <v>21</v>
          </cell>
          <cell r="AI30">
            <v>21</v>
          </cell>
          <cell r="AJ30">
            <v>21</v>
          </cell>
          <cell r="AK30" t="str">
            <v>BARRE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X30">
            <v>21</v>
          </cell>
          <cell r="AY30" t="str">
            <v>BARRE</v>
          </cell>
          <cell r="BC30">
            <v>0</v>
          </cell>
          <cell r="BF30">
            <v>0</v>
          </cell>
          <cell r="BG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N30">
            <v>0</v>
          </cell>
          <cell r="BO30">
            <v>0</v>
          </cell>
          <cell r="BQ30">
            <v>0</v>
          </cell>
          <cell r="BR30">
            <v>0</v>
          </cell>
          <cell r="BU30">
            <v>-21</v>
          </cell>
        </row>
        <row r="31">
          <cell r="A31">
            <v>22</v>
          </cell>
          <cell r="B31">
            <v>22</v>
          </cell>
          <cell r="C31" t="str">
            <v>BECKET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I31">
            <v>0</v>
          </cell>
          <cell r="J31" t="str">
            <v/>
          </cell>
          <cell r="K31">
            <v>0</v>
          </cell>
          <cell r="L31">
            <v>0</v>
          </cell>
          <cell r="N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U31">
            <v>0</v>
          </cell>
          <cell r="V31">
            <v>0</v>
          </cell>
          <cell r="W31">
            <v>22</v>
          </cell>
          <cell r="AI31">
            <v>22</v>
          </cell>
          <cell r="AJ31">
            <v>22</v>
          </cell>
          <cell r="AK31" t="str">
            <v>BECKET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X31">
            <v>22</v>
          </cell>
          <cell r="AY31" t="str">
            <v>BECKET</v>
          </cell>
          <cell r="BC31">
            <v>0</v>
          </cell>
          <cell r="BF31">
            <v>0</v>
          </cell>
          <cell r="BG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N31">
            <v>0</v>
          </cell>
          <cell r="BO31">
            <v>0</v>
          </cell>
          <cell r="BQ31">
            <v>0</v>
          </cell>
          <cell r="BR31">
            <v>0</v>
          </cell>
          <cell r="BU31">
            <v>-22</v>
          </cell>
        </row>
        <row r="32">
          <cell r="A32">
            <v>23</v>
          </cell>
          <cell r="B32">
            <v>23</v>
          </cell>
          <cell r="C32" t="str">
            <v>BEDFORD</v>
          </cell>
          <cell r="D32">
            <v>2</v>
          </cell>
          <cell r="E32">
            <v>25726</v>
          </cell>
          <cell r="F32">
            <v>1786</v>
          </cell>
          <cell r="G32">
            <v>27512</v>
          </cell>
          <cell r="I32">
            <v>0</v>
          </cell>
          <cell r="J32">
            <v>0</v>
          </cell>
          <cell r="K32">
            <v>1786</v>
          </cell>
          <cell r="L32">
            <v>1786</v>
          </cell>
          <cell r="N32">
            <v>25726</v>
          </cell>
          <cell r="P32">
            <v>0</v>
          </cell>
          <cell r="Q32">
            <v>0</v>
          </cell>
          <cell r="R32">
            <v>1786</v>
          </cell>
          <cell r="S32">
            <v>1786</v>
          </cell>
          <cell r="U32">
            <v>12235</v>
          </cell>
          <cell r="V32">
            <v>0</v>
          </cell>
          <cell r="W32">
            <v>23</v>
          </cell>
          <cell r="X32">
            <v>2</v>
          </cell>
          <cell r="Y32">
            <v>25726</v>
          </cell>
          <cell r="Z32">
            <v>0</v>
          </cell>
          <cell r="AA32">
            <v>25726</v>
          </cell>
          <cell r="AB32">
            <v>1786</v>
          </cell>
          <cell r="AC32">
            <v>27512</v>
          </cell>
          <cell r="AD32">
            <v>0</v>
          </cell>
          <cell r="AE32">
            <v>0</v>
          </cell>
          <cell r="AF32">
            <v>0</v>
          </cell>
          <cell r="AG32">
            <v>27512</v>
          </cell>
          <cell r="AI32">
            <v>23</v>
          </cell>
          <cell r="AJ32">
            <v>23</v>
          </cell>
          <cell r="AK32" t="str">
            <v>BEDFORD</v>
          </cell>
          <cell r="AL32">
            <v>25726</v>
          </cell>
          <cell r="AM32">
            <v>29752</v>
          </cell>
          <cell r="AN32">
            <v>0</v>
          </cell>
          <cell r="AO32">
            <v>0</v>
          </cell>
          <cell r="AP32">
            <v>0</v>
          </cell>
          <cell r="AQ32">
            <v>10449</v>
          </cell>
          <cell r="AR32">
            <v>0</v>
          </cell>
          <cell r="AS32">
            <v>0</v>
          </cell>
          <cell r="AT32">
            <v>0</v>
          </cell>
          <cell r="AU32">
            <v>10449</v>
          </cell>
          <cell r="AV32">
            <v>0</v>
          </cell>
          <cell r="AX32">
            <v>23</v>
          </cell>
          <cell r="AY32" t="str">
            <v>BEDFORD</v>
          </cell>
          <cell r="BC32">
            <v>0</v>
          </cell>
          <cell r="BF32">
            <v>0</v>
          </cell>
          <cell r="BG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N32">
            <v>0</v>
          </cell>
          <cell r="BO32">
            <v>0</v>
          </cell>
          <cell r="BQ32">
            <v>5476</v>
          </cell>
          <cell r="BR32">
            <v>1221.25</v>
          </cell>
          <cell r="BU32">
            <v>-23</v>
          </cell>
        </row>
        <row r="33">
          <cell r="A33">
            <v>24</v>
          </cell>
          <cell r="B33">
            <v>24</v>
          </cell>
          <cell r="C33" t="str">
            <v>BELCHERTOWN</v>
          </cell>
          <cell r="D33">
            <v>47</v>
          </cell>
          <cell r="E33">
            <v>522297</v>
          </cell>
          <cell r="F33">
            <v>41754</v>
          </cell>
          <cell r="G33">
            <v>564051</v>
          </cell>
          <cell r="I33">
            <v>40864.934840902635</v>
          </cell>
          <cell r="J33">
            <v>0.36805060616903545</v>
          </cell>
          <cell r="K33">
            <v>41754</v>
          </cell>
          <cell r="L33">
            <v>82618.934840902628</v>
          </cell>
          <cell r="N33">
            <v>481432.06515909737</v>
          </cell>
          <cell r="P33">
            <v>0</v>
          </cell>
          <cell r="Q33">
            <v>40864.934840902635</v>
          </cell>
          <cell r="R33">
            <v>41754</v>
          </cell>
          <cell r="S33">
            <v>82618.934840902628</v>
          </cell>
          <cell r="U33">
            <v>152784.75</v>
          </cell>
          <cell r="V33">
            <v>0</v>
          </cell>
          <cell r="W33">
            <v>24</v>
          </cell>
          <cell r="X33">
            <v>47</v>
          </cell>
          <cell r="Y33">
            <v>522297</v>
          </cell>
          <cell r="Z33">
            <v>0</v>
          </cell>
          <cell r="AA33">
            <v>522297</v>
          </cell>
          <cell r="AB33">
            <v>41754</v>
          </cell>
          <cell r="AC33">
            <v>564051</v>
          </cell>
          <cell r="AD33">
            <v>0</v>
          </cell>
          <cell r="AE33">
            <v>0</v>
          </cell>
          <cell r="AF33">
            <v>0</v>
          </cell>
          <cell r="AG33">
            <v>564051</v>
          </cell>
          <cell r="AI33">
            <v>24</v>
          </cell>
          <cell r="AJ33">
            <v>24</v>
          </cell>
          <cell r="AK33" t="str">
            <v>BELCHERTOWN</v>
          </cell>
          <cell r="AL33">
            <v>522297</v>
          </cell>
          <cell r="AM33">
            <v>479612</v>
          </cell>
          <cell r="AN33">
            <v>42685</v>
          </cell>
          <cell r="AO33">
            <v>18376.75</v>
          </cell>
          <cell r="AP33">
            <v>32858.75</v>
          </cell>
          <cell r="AQ33">
            <v>8497.5</v>
          </cell>
          <cell r="AR33">
            <v>8612.75</v>
          </cell>
          <cell r="AS33">
            <v>0</v>
          </cell>
          <cell r="AT33">
            <v>0</v>
          </cell>
          <cell r="AU33">
            <v>111030.75</v>
          </cell>
          <cell r="AV33">
            <v>40864.934840902635</v>
          </cell>
          <cell r="AX33">
            <v>24</v>
          </cell>
          <cell r="AY33" t="str">
            <v>BELCHERTOWN</v>
          </cell>
          <cell r="BC33">
            <v>0</v>
          </cell>
          <cell r="BF33">
            <v>0</v>
          </cell>
          <cell r="BG33">
            <v>0</v>
          </cell>
          <cell r="BI33">
            <v>0</v>
          </cell>
          <cell r="BJ33">
            <v>42685</v>
          </cell>
          <cell r="BK33">
            <v>42685</v>
          </cell>
          <cell r="BL33">
            <v>0</v>
          </cell>
          <cell r="BN33">
            <v>0</v>
          </cell>
          <cell r="BO33">
            <v>0</v>
          </cell>
          <cell r="BQ33">
            <v>59939</v>
          </cell>
          <cell r="BR33">
            <v>16659</v>
          </cell>
          <cell r="BU33">
            <v>-24</v>
          </cell>
        </row>
        <row r="34">
          <cell r="A34">
            <v>25</v>
          </cell>
          <cell r="B34">
            <v>25</v>
          </cell>
          <cell r="C34" t="str">
            <v>BELLINGHAM</v>
          </cell>
          <cell r="D34">
            <v>6</v>
          </cell>
          <cell r="E34">
            <v>60492</v>
          </cell>
          <cell r="F34">
            <v>5358</v>
          </cell>
          <cell r="G34">
            <v>65850</v>
          </cell>
          <cell r="I34">
            <v>0</v>
          </cell>
          <cell r="J34">
            <v>0</v>
          </cell>
          <cell r="K34">
            <v>5358</v>
          </cell>
          <cell r="L34">
            <v>5358</v>
          </cell>
          <cell r="N34">
            <v>60492</v>
          </cell>
          <cell r="P34">
            <v>0</v>
          </cell>
          <cell r="Q34">
            <v>0</v>
          </cell>
          <cell r="R34">
            <v>5358</v>
          </cell>
          <cell r="S34">
            <v>5358</v>
          </cell>
          <cell r="U34">
            <v>14755.75</v>
          </cell>
          <cell r="V34">
            <v>0</v>
          </cell>
          <cell r="W34">
            <v>25</v>
          </cell>
          <cell r="X34">
            <v>6</v>
          </cell>
          <cell r="Y34">
            <v>60492</v>
          </cell>
          <cell r="Z34">
            <v>0</v>
          </cell>
          <cell r="AA34">
            <v>60492</v>
          </cell>
          <cell r="AB34">
            <v>5358</v>
          </cell>
          <cell r="AC34">
            <v>65850</v>
          </cell>
          <cell r="AD34">
            <v>0</v>
          </cell>
          <cell r="AE34">
            <v>0</v>
          </cell>
          <cell r="AF34">
            <v>0</v>
          </cell>
          <cell r="AG34">
            <v>65850</v>
          </cell>
          <cell r="AI34">
            <v>25</v>
          </cell>
          <cell r="AJ34">
            <v>25</v>
          </cell>
          <cell r="AK34" t="str">
            <v>BELLINGHAM</v>
          </cell>
          <cell r="AL34">
            <v>60492</v>
          </cell>
          <cell r="AM34">
            <v>66021</v>
          </cell>
          <cell r="AN34">
            <v>0</v>
          </cell>
          <cell r="AO34">
            <v>0</v>
          </cell>
          <cell r="AP34">
            <v>5268.25</v>
          </cell>
          <cell r="AQ34">
            <v>0</v>
          </cell>
          <cell r="AR34">
            <v>0</v>
          </cell>
          <cell r="AS34">
            <v>4129.5</v>
          </cell>
          <cell r="AT34">
            <v>0</v>
          </cell>
          <cell r="AU34">
            <v>9397.75</v>
          </cell>
          <cell r="AV34">
            <v>0</v>
          </cell>
          <cell r="AX34">
            <v>25</v>
          </cell>
          <cell r="AY34" t="str">
            <v>BELLINGHAM</v>
          </cell>
          <cell r="BC34">
            <v>0</v>
          </cell>
          <cell r="BF34">
            <v>0</v>
          </cell>
          <cell r="BG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N34">
            <v>0</v>
          </cell>
          <cell r="BO34">
            <v>0</v>
          </cell>
          <cell r="BQ34">
            <v>23375</v>
          </cell>
          <cell r="BR34">
            <v>0</v>
          </cell>
          <cell r="BU34">
            <v>-25</v>
          </cell>
        </row>
        <row r="35">
          <cell r="A35">
            <v>26</v>
          </cell>
          <cell r="B35">
            <v>26</v>
          </cell>
          <cell r="C35" t="str">
            <v>BELMONT</v>
          </cell>
          <cell r="D35">
            <v>2</v>
          </cell>
          <cell r="E35">
            <v>31146</v>
          </cell>
          <cell r="F35">
            <v>1786</v>
          </cell>
          <cell r="G35">
            <v>32932</v>
          </cell>
          <cell r="I35">
            <v>2598.2765177043398</v>
          </cell>
          <cell r="J35">
            <v>0.27800947118599828</v>
          </cell>
          <cell r="K35">
            <v>1786</v>
          </cell>
          <cell r="L35">
            <v>4384.2765177043402</v>
          </cell>
          <cell r="N35">
            <v>28547.72348229566</v>
          </cell>
          <cell r="P35">
            <v>0</v>
          </cell>
          <cell r="Q35">
            <v>2598.2765177043398</v>
          </cell>
          <cell r="R35">
            <v>1786</v>
          </cell>
          <cell r="S35">
            <v>4384.2765177043402</v>
          </cell>
          <cell r="U35">
            <v>11132</v>
          </cell>
          <cell r="V35">
            <v>0</v>
          </cell>
          <cell r="W35">
            <v>26</v>
          </cell>
          <cell r="X35">
            <v>2</v>
          </cell>
          <cell r="Y35">
            <v>31146</v>
          </cell>
          <cell r="Z35">
            <v>0</v>
          </cell>
          <cell r="AA35">
            <v>31146</v>
          </cell>
          <cell r="AB35">
            <v>1786</v>
          </cell>
          <cell r="AC35">
            <v>32932</v>
          </cell>
          <cell r="AD35">
            <v>0</v>
          </cell>
          <cell r="AE35">
            <v>0</v>
          </cell>
          <cell r="AF35">
            <v>0</v>
          </cell>
          <cell r="AG35">
            <v>32932</v>
          </cell>
          <cell r="AI35">
            <v>26</v>
          </cell>
          <cell r="AJ35">
            <v>26</v>
          </cell>
          <cell r="AK35" t="str">
            <v>BELMONT</v>
          </cell>
          <cell r="AL35">
            <v>31146</v>
          </cell>
          <cell r="AM35">
            <v>28432</v>
          </cell>
          <cell r="AN35">
            <v>2714</v>
          </cell>
          <cell r="AO35">
            <v>0</v>
          </cell>
          <cell r="AP35">
            <v>4543.25</v>
          </cell>
          <cell r="AQ35">
            <v>1924.75</v>
          </cell>
          <cell r="AR35">
            <v>164</v>
          </cell>
          <cell r="AS35">
            <v>0</v>
          </cell>
          <cell r="AT35">
            <v>0</v>
          </cell>
          <cell r="AU35">
            <v>9346</v>
          </cell>
          <cell r="AV35">
            <v>2598.2765177043398</v>
          </cell>
          <cell r="AX35">
            <v>26</v>
          </cell>
          <cell r="AY35" t="str">
            <v>BELMONT</v>
          </cell>
          <cell r="BC35">
            <v>0</v>
          </cell>
          <cell r="BF35">
            <v>0</v>
          </cell>
          <cell r="BG35">
            <v>0</v>
          </cell>
          <cell r="BI35">
            <v>0</v>
          </cell>
          <cell r="BJ35">
            <v>2714</v>
          </cell>
          <cell r="BK35">
            <v>2714</v>
          </cell>
          <cell r="BL35">
            <v>0</v>
          </cell>
          <cell r="BN35">
            <v>0</v>
          </cell>
          <cell r="BO35">
            <v>0</v>
          </cell>
          <cell r="BQ35">
            <v>1672</v>
          </cell>
          <cell r="BR35">
            <v>0</v>
          </cell>
          <cell r="BU35">
            <v>-26</v>
          </cell>
        </row>
        <row r="36">
          <cell r="A36">
            <v>27</v>
          </cell>
          <cell r="B36">
            <v>27</v>
          </cell>
          <cell r="C36" t="str">
            <v>BERKLEY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U36">
            <v>5373.75</v>
          </cell>
          <cell r="V36">
            <v>0</v>
          </cell>
          <cell r="W36">
            <v>27</v>
          </cell>
          <cell r="AI36">
            <v>27</v>
          </cell>
          <cell r="AJ36">
            <v>27</v>
          </cell>
          <cell r="AK36" t="str">
            <v>BERKLEY</v>
          </cell>
          <cell r="AL36">
            <v>0</v>
          </cell>
          <cell r="AM36">
            <v>11442</v>
          </cell>
          <cell r="AN36">
            <v>0</v>
          </cell>
          <cell r="AO36">
            <v>0</v>
          </cell>
          <cell r="AP36">
            <v>5373.75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5373.75</v>
          </cell>
          <cell r="AV36">
            <v>0</v>
          </cell>
          <cell r="AX36">
            <v>27</v>
          </cell>
          <cell r="AY36" t="str">
            <v>BERKLEY</v>
          </cell>
          <cell r="BC36">
            <v>0</v>
          </cell>
          <cell r="BF36">
            <v>0</v>
          </cell>
          <cell r="BG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N36">
            <v>0</v>
          </cell>
          <cell r="BO36">
            <v>0</v>
          </cell>
          <cell r="BQ36">
            <v>0</v>
          </cell>
          <cell r="BR36">
            <v>0</v>
          </cell>
          <cell r="BT36" t="str">
            <v>fy12</v>
          </cell>
          <cell r="BU36">
            <v>-27</v>
          </cell>
        </row>
        <row r="37">
          <cell r="A37">
            <v>28</v>
          </cell>
          <cell r="B37">
            <v>28</v>
          </cell>
          <cell r="C37" t="str">
            <v>BERLIN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U37">
            <v>12892.5</v>
          </cell>
          <cell r="V37">
            <v>0</v>
          </cell>
          <cell r="W37">
            <v>28</v>
          </cell>
          <cell r="AI37">
            <v>28</v>
          </cell>
          <cell r="AJ37">
            <v>28</v>
          </cell>
          <cell r="AK37" t="str">
            <v>BERLIN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12892.5</v>
          </cell>
          <cell r="AR37">
            <v>0</v>
          </cell>
          <cell r="AS37">
            <v>0</v>
          </cell>
          <cell r="AT37">
            <v>0</v>
          </cell>
          <cell r="AU37">
            <v>12892.5</v>
          </cell>
          <cell r="AV37">
            <v>0</v>
          </cell>
          <cell r="AX37">
            <v>28</v>
          </cell>
          <cell r="AY37" t="str">
            <v>BERLIN</v>
          </cell>
          <cell r="BC37">
            <v>0</v>
          </cell>
          <cell r="BF37">
            <v>0</v>
          </cell>
          <cell r="BG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N37">
            <v>0</v>
          </cell>
          <cell r="BO37">
            <v>0</v>
          </cell>
          <cell r="BQ37">
            <v>0</v>
          </cell>
          <cell r="BR37">
            <v>0</v>
          </cell>
          <cell r="BT37" t="str">
            <v>fy14</v>
          </cell>
          <cell r="BU37">
            <v>-28</v>
          </cell>
        </row>
        <row r="38">
          <cell r="A38">
            <v>29</v>
          </cell>
          <cell r="B38">
            <v>29</v>
          </cell>
          <cell r="C38" t="str">
            <v>BERNARDSTON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I38">
            <v>0</v>
          </cell>
          <cell r="J38" t="str">
            <v/>
          </cell>
          <cell r="K38">
            <v>0</v>
          </cell>
          <cell r="L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U38">
            <v>0</v>
          </cell>
          <cell r="V38">
            <v>0</v>
          </cell>
          <cell r="W38">
            <v>29</v>
          </cell>
          <cell r="AI38">
            <v>29</v>
          </cell>
          <cell r="AJ38">
            <v>29</v>
          </cell>
          <cell r="AK38" t="str">
            <v>BERNARDSTON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X38">
            <v>29</v>
          </cell>
          <cell r="AY38" t="str">
            <v>BERNARDSTON</v>
          </cell>
          <cell r="BC38">
            <v>0</v>
          </cell>
          <cell r="BF38">
            <v>0</v>
          </cell>
          <cell r="BG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N38">
            <v>0</v>
          </cell>
          <cell r="BO38">
            <v>0</v>
          </cell>
          <cell r="BQ38">
            <v>0</v>
          </cell>
          <cell r="BR38">
            <v>0</v>
          </cell>
          <cell r="BU38">
            <v>-29</v>
          </cell>
        </row>
        <row r="39">
          <cell r="A39">
            <v>30</v>
          </cell>
          <cell r="B39">
            <v>30</v>
          </cell>
          <cell r="C39" t="str">
            <v>BEVERLY</v>
          </cell>
          <cell r="D39">
            <v>10</v>
          </cell>
          <cell r="E39">
            <v>132946</v>
          </cell>
          <cell r="F39">
            <v>8828</v>
          </cell>
          <cell r="G39">
            <v>141774</v>
          </cell>
          <cell r="I39">
            <v>38668.749751877673</v>
          </cell>
          <cell r="J39">
            <v>0.9376458617946708</v>
          </cell>
          <cell r="K39">
            <v>8828</v>
          </cell>
          <cell r="L39">
            <v>47496.749751877673</v>
          </cell>
          <cell r="N39">
            <v>94277.25024812232</v>
          </cell>
          <cell r="P39">
            <v>0</v>
          </cell>
          <cell r="Q39">
            <v>38668.749751877673</v>
          </cell>
          <cell r="R39">
            <v>8828</v>
          </cell>
          <cell r="S39">
            <v>47496.749751877673</v>
          </cell>
          <cell r="U39">
            <v>50068.25</v>
          </cell>
          <cell r="V39">
            <v>0</v>
          </cell>
          <cell r="W39">
            <v>30</v>
          </cell>
          <cell r="X39">
            <v>10</v>
          </cell>
          <cell r="Y39">
            <v>132946</v>
          </cell>
          <cell r="Z39">
            <v>0</v>
          </cell>
          <cell r="AA39">
            <v>132946</v>
          </cell>
          <cell r="AB39">
            <v>8828</v>
          </cell>
          <cell r="AC39">
            <v>141774</v>
          </cell>
          <cell r="AD39">
            <v>0</v>
          </cell>
          <cell r="AE39">
            <v>0</v>
          </cell>
          <cell r="AF39">
            <v>0</v>
          </cell>
          <cell r="AG39">
            <v>141774</v>
          </cell>
          <cell r="AI39">
            <v>30</v>
          </cell>
          <cell r="AJ39">
            <v>30</v>
          </cell>
          <cell r="AK39" t="str">
            <v>BEVERLY</v>
          </cell>
          <cell r="AL39">
            <v>132946</v>
          </cell>
          <cell r="AM39">
            <v>92555</v>
          </cell>
          <cell r="AN39">
            <v>40391</v>
          </cell>
          <cell r="AO39">
            <v>849.25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41240.25</v>
          </cell>
          <cell r="AV39">
            <v>38668.749751877673</v>
          </cell>
          <cell r="AX39">
            <v>30</v>
          </cell>
          <cell r="AY39" t="str">
            <v>BEVERLY</v>
          </cell>
          <cell r="BC39">
            <v>0</v>
          </cell>
          <cell r="BF39">
            <v>0</v>
          </cell>
          <cell r="BG39">
            <v>0</v>
          </cell>
          <cell r="BI39">
            <v>0</v>
          </cell>
          <cell r="BJ39">
            <v>40391</v>
          </cell>
          <cell r="BK39">
            <v>40391</v>
          </cell>
          <cell r="BL39">
            <v>0</v>
          </cell>
          <cell r="BN39">
            <v>0</v>
          </cell>
          <cell r="BO39">
            <v>0</v>
          </cell>
          <cell r="BQ39">
            <v>26139</v>
          </cell>
          <cell r="BR39">
            <v>0</v>
          </cell>
          <cell r="BU39">
            <v>-30</v>
          </cell>
        </row>
        <row r="40">
          <cell r="A40">
            <v>31</v>
          </cell>
          <cell r="B40">
            <v>31</v>
          </cell>
          <cell r="C40" t="str">
            <v>BILLERICA</v>
          </cell>
          <cell r="D40">
            <v>199</v>
          </cell>
          <cell r="E40">
            <v>2635376</v>
          </cell>
          <cell r="F40">
            <v>177596</v>
          </cell>
          <cell r="G40">
            <v>2812972</v>
          </cell>
          <cell r="I40">
            <v>87162.890771699196</v>
          </cell>
          <cell r="J40">
            <v>0.26135113627963041</v>
          </cell>
          <cell r="K40">
            <v>177596</v>
          </cell>
          <cell r="L40">
            <v>264758.8907716992</v>
          </cell>
          <cell r="N40">
            <v>2548213.1092283009</v>
          </cell>
          <cell r="P40">
            <v>0</v>
          </cell>
          <cell r="Q40">
            <v>87162.890771699196</v>
          </cell>
          <cell r="R40">
            <v>177596</v>
          </cell>
          <cell r="S40">
            <v>264758.8907716992</v>
          </cell>
          <cell r="U40">
            <v>511104.75</v>
          </cell>
          <cell r="V40">
            <v>0</v>
          </cell>
          <cell r="W40">
            <v>31</v>
          </cell>
          <cell r="X40">
            <v>199</v>
          </cell>
          <cell r="Y40">
            <v>2635376</v>
          </cell>
          <cell r="Z40">
            <v>0</v>
          </cell>
          <cell r="AA40">
            <v>2635376</v>
          </cell>
          <cell r="AB40">
            <v>177596</v>
          </cell>
          <cell r="AC40">
            <v>2812972</v>
          </cell>
          <cell r="AD40">
            <v>0</v>
          </cell>
          <cell r="AE40">
            <v>0</v>
          </cell>
          <cell r="AF40">
            <v>0</v>
          </cell>
          <cell r="AG40">
            <v>2812972</v>
          </cell>
          <cell r="AI40">
            <v>31</v>
          </cell>
          <cell r="AJ40">
            <v>31</v>
          </cell>
          <cell r="AK40" t="str">
            <v>BILLERICA</v>
          </cell>
          <cell r="AL40">
            <v>2635376</v>
          </cell>
          <cell r="AM40">
            <v>2544331</v>
          </cell>
          <cell r="AN40">
            <v>91045</v>
          </cell>
          <cell r="AO40">
            <v>49890.75</v>
          </cell>
          <cell r="AP40">
            <v>69212.25</v>
          </cell>
          <cell r="AQ40">
            <v>52599.75</v>
          </cell>
          <cell r="AR40">
            <v>0</v>
          </cell>
          <cell r="AS40">
            <v>70761</v>
          </cell>
          <cell r="AT40">
            <v>0</v>
          </cell>
          <cell r="AU40">
            <v>333508.75</v>
          </cell>
          <cell r="AV40">
            <v>87162.890771699196</v>
          </cell>
          <cell r="AX40">
            <v>31</v>
          </cell>
          <cell r="AY40" t="str">
            <v>BILLERICA</v>
          </cell>
          <cell r="BC40">
            <v>0</v>
          </cell>
          <cell r="BF40">
            <v>0</v>
          </cell>
          <cell r="BG40">
            <v>0</v>
          </cell>
          <cell r="BI40">
            <v>0</v>
          </cell>
          <cell r="BJ40">
            <v>91045</v>
          </cell>
          <cell r="BK40">
            <v>91045</v>
          </cell>
          <cell r="BL40">
            <v>0</v>
          </cell>
          <cell r="BN40">
            <v>0</v>
          </cell>
          <cell r="BO40">
            <v>0</v>
          </cell>
          <cell r="BQ40">
            <v>186816</v>
          </cell>
          <cell r="BR40">
            <v>58907.25</v>
          </cell>
          <cell r="BU40">
            <v>-31</v>
          </cell>
        </row>
        <row r="41">
          <cell r="A41">
            <v>32</v>
          </cell>
          <cell r="B41">
            <v>32</v>
          </cell>
          <cell r="C41" t="str">
            <v>BLACKSTONE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I41">
            <v>0</v>
          </cell>
          <cell r="J41" t="str">
            <v/>
          </cell>
          <cell r="K41">
            <v>0</v>
          </cell>
          <cell r="L41">
            <v>0</v>
          </cell>
          <cell r="N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U41">
            <v>0</v>
          </cell>
          <cell r="V41">
            <v>0</v>
          </cell>
          <cell r="W41">
            <v>32</v>
          </cell>
          <cell r="AI41">
            <v>32</v>
          </cell>
          <cell r="AJ41">
            <v>32</v>
          </cell>
          <cell r="AK41" t="str">
            <v>BLACKSTONE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X41">
            <v>32</v>
          </cell>
          <cell r="AY41" t="str">
            <v>BLACKSTONE</v>
          </cell>
          <cell r="BC41">
            <v>0</v>
          </cell>
          <cell r="BF41">
            <v>0</v>
          </cell>
          <cell r="BG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N41">
            <v>0</v>
          </cell>
          <cell r="BO41">
            <v>0</v>
          </cell>
          <cell r="BQ41">
            <v>0</v>
          </cell>
          <cell r="BR41">
            <v>0</v>
          </cell>
          <cell r="BU41">
            <v>-32</v>
          </cell>
        </row>
        <row r="42">
          <cell r="A42">
            <v>33</v>
          </cell>
          <cell r="B42">
            <v>33</v>
          </cell>
          <cell r="C42" t="str">
            <v>BLANDFORD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I42">
            <v>0</v>
          </cell>
          <cell r="J42" t="str">
            <v/>
          </cell>
          <cell r="K42">
            <v>0</v>
          </cell>
          <cell r="L42">
            <v>0</v>
          </cell>
          <cell r="N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U42">
            <v>0</v>
          </cell>
          <cell r="V42">
            <v>0</v>
          </cell>
          <cell r="W42">
            <v>33</v>
          </cell>
          <cell r="AI42">
            <v>33</v>
          </cell>
          <cell r="AJ42">
            <v>33</v>
          </cell>
          <cell r="AK42" t="str">
            <v>BLANDFORD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X42">
            <v>33</v>
          </cell>
          <cell r="AY42" t="str">
            <v>BLANDFORD</v>
          </cell>
          <cell r="BC42">
            <v>0</v>
          </cell>
          <cell r="BF42">
            <v>0</v>
          </cell>
          <cell r="BG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N42">
            <v>0</v>
          </cell>
          <cell r="BO42">
            <v>0</v>
          </cell>
          <cell r="BQ42">
            <v>0</v>
          </cell>
          <cell r="BR42">
            <v>0</v>
          </cell>
          <cell r="BU42">
            <v>-33</v>
          </cell>
        </row>
        <row r="43">
          <cell r="A43">
            <v>34</v>
          </cell>
          <cell r="B43">
            <v>34</v>
          </cell>
          <cell r="C43" t="str">
            <v>BOLTON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I43">
            <v>0</v>
          </cell>
          <cell r="J43" t="str">
            <v/>
          </cell>
          <cell r="K43">
            <v>0</v>
          </cell>
          <cell r="L43">
            <v>0</v>
          </cell>
          <cell r="N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U43">
            <v>0</v>
          </cell>
          <cell r="V43">
            <v>0</v>
          </cell>
          <cell r="W43">
            <v>34</v>
          </cell>
          <cell r="AI43">
            <v>34</v>
          </cell>
          <cell r="AJ43">
            <v>34</v>
          </cell>
          <cell r="AK43" t="str">
            <v>BOLTON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X43">
            <v>34</v>
          </cell>
          <cell r="AY43" t="str">
            <v>BOLTON</v>
          </cell>
          <cell r="BC43">
            <v>0</v>
          </cell>
          <cell r="BF43">
            <v>0</v>
          </cell>
          <cell r="BG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N43">
            <v>0</v>
          </cell>
          <cell r="BO43">
            <v>0</v>
          </cell>
          <cell r="BQ43">
            <v>0</v>
          </cell>
          <cell r="BR43">
            <v>0</v>
          </cell>
          <cell r="BU43">
            <v>-34</v>
          </cell>
        </row>
        <row r="44">
          <cell r="A44">
            <v>35</v>
          </cell>
          <cell r="B44">
            <v>35</v>
          </cell>
          <cell r="C44" t="str">
            <v>BOSTON</v>
          </cell>
          <cell r="D44">
            <v>9260</v>
          </cell>
          <cell r="E44">
            <v>136504532</v>
          </cell>
          <cell r="F44">
            <v>8213749</v>
          </cell>
          <cell r="G44">
            <v>144718281</v>
          </cell>
          <cell r="I44">
            <v>17292323.877213754</v>
          </cell>
          <cell r="J44">
            <v>0.51979112276585904</v>
          </cell>
          <cell r="K44">
            <v>8213749</v>
          </cell>
          <cell r="L44">
            <v>25506072.877213754</v>
          </cell>
          <cell r="N44">
            <v>119212208.12278625</v>
          </cell>
          <cell r="P44">
            <v>0</v>
          </cell>
          <cell r="Q44">
            <v>17292323.877213754</v>
          </cell>
          <cell r="R44">
            <v>8213749</v>
          </cell>
          <cell r="S44">
            <v>25506072.877213754</v>
          </cell>
          <cell r="U44">
            <v>41481581.25</v>
          </cell>
          <cell r="V44">
            <v>0</v>
          </cell>
          <cell r="W44">
            <v>35</v>
          </cell>
          <cell r="X44">
            <v>9260</v>
          </cell>
          <cell r="Y44">
            <v>136504532</v>
          </cell>
          <cell r="Z44">
            <v>0</v>
          </cell>
          <cell r="AA44">
            <v>136504532</v>
          </cell>
          <cell r="AB44">
            <v>8213749</v>
          </cell>
          <cell r="AC44">
            <v>144718281</v>
          </cell>
          <cell r="AD44">
            <v>0</v>
          </cell>
          <cell r="AE44">
            <v>0</v>
          </cell>
          <cell r="AF44">
            <v>0</v>
          </cell>
          <cell r="AG44">
            <v>144718281</v>
          </cell>
          <cell r="AI44">
            <v>35</v>
          </cell>
          <cell r="AJ44">
            <v>35</v>
          </cell>
          <cell r="AK44" t="str">
            <v>BOSTON</v>
          </cell>
          <cell r="AL44">
            <v>136504532</v>
          </cell>
          <cell r="AM44">
            <v>118442033</v>
          </cell>
          <cell r="AN44">
            <v>18062499</v>
          </cell>
          <cell r="AO44">
            <v>3588035.5</v>
          </cell>
          <cell r="AP44">
            <v>5065491</v>
          </cell>
          <cell r="AQ44">
            <v>3682659</v>
          </cell>
          <cell r="AR44">
            <v>1338556.75</v>
          </cell>
          <cell r="AS44">
            <v>1530591</v>
          </cell>
          <cell r="AT44">
            <v>0</v>
          </cell>
          <cell r="AU44">
            <v>33267832.25</v>
          </cell>
          <cell r="AV44">
            <v>17292323.877213754</v>
          </cell>
          <cell r="AX44">
            <v>35</v>
          </cell>
          <cell r="AY44" t="str">
            <v>BOSTON</v>
          </cell>
          <cell r="BC44">
            <v>0</v>
          </cell>
          <cell r="BF44">
            <v>0</v>
          </cell>
          <cell r="BG44">
            <v>0</v>
          </cell>
          <cell r="BI44">
            <v>0</v>
          </cell>
          <cell r="BJ44">
            <v>18062499</v>
          </cell>
          <cell r="BK44">
            <v>18062499</v>
          </cell>
          <cell r="BL44">
            <v>0</v>
          </cell>
          <cell r="BN44">
            <v>0</v>
          </cell>
          <cell r="BO44">
            <v>0</v>
          </cell>
          <cell r="BQ44">
            <v>17027270</v>
          </cell>
          <cell r="BR44">
            <v>4042277.25</v>
          </cell>
          <cell r="BU44">
            <v>-35</v>
          </cell>
        </row>
        <row r="45">
          <cell r="A45">
            <v>36</v>
          </cell>
          <cell r="B45">
            <v>36</v>
          </cell>
          <cell r="C45" t="str">
            <v>BOURNE</v>
          </cell>
          <cell r="D45">
            <v>106</v>
          </cell>
          <cell r="E45">
            <v>1419656</v>
          </cell>
          <cell r="F45">
            <v>94058</v>
          </cell>
          <cell r="G45">
            <v>1513714</v>
          </cell>
          <cell r="I45">
            <v>183580.58592683534</v>
          </cell>
          <cell r="J45">
            <v>0.43954605588244811</v>
          </cell>
          <cell r="K45">
            <v>94058</v>
          </cell>
          <cell r="L45">
            <v>277638.58592683531</v>
          </cell>
          <cell r="N45">
            <v>1236075.4140731646</v>
          </cell>
          <cell r="P45">
            <v>0</v>
          </cell>
          <cell r="Q45">
            <v>183580.58592683534</v>
          </cell>
          <cell r="R45">
            <v>94058</v>
          </cell>
          <cell r="S45">
            <v>277638.58592683531</v>
          </cell>
          <cell r="U45">
            <v>511717.5</v>
          </cell>
          <cell r="V45">
            <v>0</v>
          </cell>
          <cell r="W45">
            <v>36</v>
          </cell>
          <cell r="X45">
            <v>106</v>
          </cell>
          <cell r="Y45">
            <v>1419656</v>
          </cell>
          <cell r="Z45">
            <v>0</v>
          </cell>
          <cell r="AA45">
            <v>1419656</v>
          </cell>
          <cell r="AB45">
            <v>94058</v>
          </cell>
          <cell r="AC45">
            <v>1513714</v>
          </cell>
          <cell r="AD45">
            <v>0</v>
          </cell>
          <cell r="AE45">
            <v>0</v>
          </cell>
          <cell r="AF45">
            <v>0</v>
          </cell>
          <cell r="AG45">
            <v>1513714</v>
          </cell>
          <cell r="AI45">
            <v>36</v>
          </cell>
          <cell r="AJ45">
            <v>36</v>
          </cell>
          <cell r="AK45" t="str">
            <v>BOURNE</v>
          </cell>
          <cell r="AL45">
            <v>1419656</v>
          </cell>
          <cell r="AM45">
            <v>1227899</v>
          </cell>
          <cell r="AN45">
            <v>191757</v>
          </cell>
          <cell r="AO45">
            <v>37208.75</v>
          </cell>
          <cell r="AP45">
            <v>55702.25</v>
          </cell>
          <cell r="AQ45">
            <v>34821</v>
          </cell>
          <cell r="AR45">
            <v>77276.5</v>
          </cell>
          <cell r="AS45">
            <v>20894</v>
          </cell>
          <cell r="AT45">
            <v>0</v>
          </cell>
          <cell r="AU45">
            <v>417659.5</v>
          </cell>
          <cell r="AV45">
            <v>183580.58592683534</v>
          </cell>
          <cell r="AX45">
            <v>36</v>
          </cell>
          <cell r="AY45" t="str">
            <v>BOURNE</v>
          </cell>
          <cell r="BC45">
            <v>0</v>
          </cell>
          <cell r="BF45">
            <v>0</v>
          </cell>
          <cell r="BG45">
            <v>0</v>
          </cell>
          <cell r="BI45">
            <v>0</v>
          </cell>
          <cell r="BJ45">
            <v>191757</v>
          </cell>
          <cell r="BK45">
            <v>191757</v>
          </cell>
          <cell r="BL45">
            <v>0</v>
          </cell>
          <cell r="BN45">
            <v>0</v>
          </cell>
          <cell r="BO45">
            <v>0</v>
          </cell>
          <cell r="BQ45">
            <v>16952</v>
          </cell>
          <cell r="BR45">
            <v>42666</v>
          </cell>
          <cell r="BU45">
            <v>-36</v>
          </cell>
        </row>
        <row r="46">
          <cell r="A46">
            <v>37</v>
          </cell>
          <cell r="B46">
            <v>37</v>
          </cell>
          <cell r="C46" t="str">
            <v>BOXBOROUGH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I46">
            <v>0</v>
          </cell>
          <cell r="J46" t="str">
            <v/>
          </cell>
          <cell r="K46">
            <v>0</v>
          </cell>
          <cell r="L46">
            <v>0</v>
          </cell>
          <cell r="N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U46">
            <v>0</v>
          </cell>
          <cell r="V46">
            <v>0</v>
          </cell>
          <cell r="W46">
            <v>37</v>
          </cell>
          <cell r="AI46">
            <v>37</v>
          </cell>
          <cell r="AJ46">
            <v>37</v>
          </cell>
          <cell r="AK46" t="str">
            <v>BOXBOROUGH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X46">
            <v>37</v>
          </cell>
          <cell r="AY46" t="str">
            <v>BOXBOROUGH</v>
          </cell>
          <cell r="BC46">
            <v>0</v>
          </cell>
          <cell r="BF46">
            <v>0</v>
          </cell>
          <cell r="BG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N46">
            <v>0</v>
          </cell>
          <cell r="BO46">
            <v>0</v>
          </cell>
          <cell r="BQ46">
            <v>0</v>
          </cell>
          <cell r="BR46">
            <v>0</v>
          </cell>
          <cell r="BT46" t="str">
            <v>fy15</v>
          </cell>
          <cell r="BU46">
            <v>-37</v>
          </cell>
        </row>
        <row r="47">
          <cell r="A47">
            <v>38</v>
          </cell>
          <cell r="B47">
            <v>38</v>
          </cell>
          <cell r="C47" t="str">
            <v>BOXFORD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I47">
            <v>0</v>
          </cell>
          <cell r="J47" t="str">
            <v/>
          </cell>
          <cell r="K47">
            <v>0</v>
          </cell>
          <cell r="L47">
            <v>0</v>
          </cell>
          <cell r="N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U47">
            <v>0</v>
          </cell>
          <cell r="V47">
            <v>0</v>
          </cell>
          <cell r="W47">
            <v>38</v>
          </cell>
          <cell r="AI47">
            <v>38</v>
          </cell>
          <cell r="AJ47">
            <v>38</v>
          </cell>
          <cell r="AK47" t="str">
            <v>BOXFORD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X47">
            <v>38</v>
          </cell>
          <cell r="AY47" t="str">
            <v>BOXFORD</v>
          </cell>
          <cell r="BC47">
            <v>0</v>
          </cell>
          <cell r="BF47">
            <v>0</v>
          </cell>
          <cell r="BG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N47">
            <v>0</v>
          </cell>
          <cell r="BO47">
            <v>0</v>
          </cell>
          <cell r="BQ47">
            <v>0</v>
          </cell>
          <cell r="BR47">
            <v>0</v>
          </cell>
          <cell r="BU47">
            <v>-38</v>
          </cell>
        </row>
        <row r="48">
          <cell r="A48">
            <v>39</v>
          </cell>
          <cell r="B48">
            <v>39</v>
          </cell>
          <cell r="C48" t="str">
            <v>BOYLSTON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N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U48">
            <v>1196</v>
          </cell>
          <cell r="V48">
            <v>0</v>
          </cell>
          <cell r="W48">
            <v>39</v>
          </cell>
          <cell r="AI48">
            <v>39</v>
          </cell>
          <cell r="AJ48">
            <v>39</v>
          </cell>
          <cell r="AK48" t="str">
            <v>BOYLSTON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1196</v>
          </cell>
          <cell r="AS48">
            <v>0</v>
          </cell>
          <cell r="AT48">
            <v>0</v>
          </cell>
          <cell r="AU48">
            <v>1196</v>
          </cell>
          <cell r="AV48">
            <v>0</v>
          </cell>
          <cell r="AX48">
            <v>39</v>
          </cell>
          <cell r="AY48" t="str">
            <v>BOYLSTON</v>
          </cell>
          <cell r="BC48">
            <v>0</v>
          </cell>
          <cell r="BF48">
            <v>0</v>
          </cell>
          <cell r="BG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N48">
            <v>0</v>
          </cell>
          <cell r="BO48">
            <v>0</v>
          </cell>
          <cell r="BQ48">
            <v>0</v>
          </cell>
          <cell r="BR48">
            <v>0</v>
          </cell>
          <cell r="BT48" t="str">
            <v>fy14</v>
          </cell>
          <cell r="BU48">
            <v>-39</v>
          </cell>
        </row>
        <row r="49">
          <cell r="A49">
            <v>40</v>
          </cell>
          <cell r="B49">
            <v>40</v>
          </cell>
          <cell r="C49" t="str">
            <v>BRAINTREE</v>
          </cell>
          <cell r="D49">
            <v>18</v>
          </cell>
          <cell r="E49">
            <v>216250</v>
          </cell>
          <cell r="F49">
            <v>16042</v>
          </cell>
          <cell r="G49">
            <v>232292</v>
          </cell>
          <cell r="I49">
            <v>17314.822807369452</v>
          </cell>
          <cell r="J49">
            <v>0.4149772690637919</v>
          </cell>
          <cell r="K49">
            <v>16042</v>
          </cell>
          <cell r="L49">
            <v>33356.822807369448</v>
          </cell>
          <cell r="N49">
            <v>198935.17719263054</v>
          </cell>
          <cell r="P49">
            <v>0</v>
          </cell>
          <cell r="Q49">
            <v>17314.822807369452</v>
          </cell>
          <cell r="R49">
            <v>16042</v>
          </cell>
          <cell r="S49">
            <v>33356.822807369448</v>
          </cell>
          <cell r="U49">
            <v>57766.75</v>
          </cell>
          <cell r="V49">
            <v>0</v>
          </cell>
          <cell r="W49">
            <v>40</v>
          </cell>
          <cell r="X49">
            <v>18</v>
          </cell>
          <cell r="Y49">
            <v>216250</v>
          </cell>
          <cell r="Z49">
            <v>0</v>
          </cell>
          <cell r="AA49">
            <v>216250</v>
          </cell>
          <cell r="AB49">
            <v>16042</v>
          </cell>
          <cell r="AC49">
            <v>232292</v>
          </cell>
          <cell r="AD49">
            <v>0</v>
          </cell>
          <cell r="AE49">
            <v>0</v>
          </cell>
          <cell r="AF49">
            <v>0</v>
          </cell>
          <cell r="AG49">
            <v>232292</v>
          </cell>
          <cell r="AI49">
            <v>40</v>
          </cell>
          <cell r="AJ49">
            <v>40</v>
          </cell>
          <cell r="AK49" t="str">
            <v>BRAINTREE</v>
          </cell>
          <cell r="AL49">
            <v>216250</v>
          </cell>
          <cell r="AM49">
            <v>198164</v>
          </cell>
          <cell r="AN49">
            <v>18086</v>
          </cell>
          <cell r="AO49">
            <v>2833.25</v>
          </cell>
          <cell r="AP49">
            <v>6888.75</v>
          </cell>
          <cell r="AQ49">
            <v>13916.75</v>
          </cell>
          <cell r="AR49">
            <v>0</v>
          </cell>
          <cell r="AS49">
            <v>0</v>
          </cell>
          <cell r="AT49">
            <v>0</v>
          </cell>
          <cell r="AU49">
            <v>41724.75</v>
          </cell>
          <cell r="AV49">
            <v>17314.822807369452</v>
          </cell>
          <cell r="AX49">
            <v>40</v>
          </cell>
          <cell r="AY49" t="str">
            <v>BRAINTREE</v>
          </cell>
          <cell r="BC49">
            <v>0</v>
          </cell>
          <cell r="BF49">
            <v>0</v>
          </cell>
          <cell r="BG49">
            <v>0</v>
          </cell>
          <cell r="BI49">
            <v>0</v>
          </cell>
          <cell r="BJ49">
            <v>18086</v>
          </cell>
          <cell r="BK49">
            <v>18086</v>
          </cell>
          <cell r="BL49">
            <v>0</v>
          </cell>
          <cell r="BN49">
            <v>0</v>
          </cell>
          <cell r="BO49">
            <v>0</v>
          </cell>
          <cell r="BQ49">
            <v>6639</v>
          </cell>
          <cell r="BR49">
            <v>113.75</v>
          </cell>
          <cell r="BU49">
            <v>-40</v>
          </cell>
        </row>
        <row r="50">
          <cell r="A50">
            <v>41</v>
          </cell>
          <cell r="B50">
            <v>41</v>
          </cell>
          <cell r="C50" t="str">
            <v>BREWSTER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I50">
            <v>0</v>
          </cell>
          <cell r="J50" t="str">
            <v/>
          </cell>
          <cell r="K50">
            <v>0</v>
          </cell>
          <cell r="L50">
            <v>0</v>
          </cell>
          <cell r="N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U50">
            <v>0</v>
          </cell>
          <cell r="V50">
            <v>0</v>
          </cell>
          <cell r="W50">
            <v>41</v>
          </cell>
          <cell r="AI50">
            <v>41</v>
          </cell>
          <cell r="AJ50">
            <v>41</v>
          </cell>
          <cell r="AK50" t="str">
            <v>BREWSTER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X50">
            <v>41</v>
          </cell>
          <cell r="AY50" t="str">
            <v>BREWSTER</v>
          </cell>
          <cell r="BC50">
            <v>0</v>
          </cell>
          <cell r="BF50">
            <v>0</v>
          </cell>
          <cell r="BG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N50">
            <v>0</v>
          </cell>
          <cell r="BO50">
            <v>0</v>
          </cell>
          <cell r="BQ50">
            <v>0</v>
          </cell>
          <cell r="BR50">
            <v>0</v>
          </cell>
          <cell r="BU50">
            <v>-41</v>
          </cell>
        </row>
        <row r="51">
          <cell r="A51">
            <v>42</v>
          </cell>
          <cell r="B51">
            <v>42</v>
          </cell>
          <cell r="C51" t="str">
            <v>BRIDGEWATER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I51">
            <v>0</v>
          </cell>
          <cell r="J51" t="str">
            <v/>
          </cell>
          <cell r="K51">
            <v>0</v>
          </cell>
          <cell r="L51">
            <v>0</v>
          </cell>
          <cell r="N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U51">
            <v>0</v>
          </cell>
          <cell r="V51">
            <v>0</v>
          </cell>
          <cell r="W51">
            <v>42</v>
          </cell>
          <cell r="AI51">
            <v>42</v>
          </cell>
          <cell r="AJ51">
            <v>42</v>
          </cell>
          <cell r="AK51" t="str">
            <v>BRIDGEWATER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X51">
            <v>42</v>
          </cell>
          <cell r="AY51" t="str">
            <v>BRIDGEWATER</v>
          </cell>
          <cell r="BC51">
            <v>0</v>
          </cell>
          <cell r="BF51">
            <v>0</v>
          </cell>
          <cell r="BG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N51">
            <v>0</v>
          </cell>
          <cell r="BO51">
            <v>0</v>
          </cell>
          <cell r="BQ51">
            <v>0</v>
          </cell>
          <cell r="BR51">
            <v>0</v>
          </cell>
          <cell r="BU51">
            <v>-42</v>
          </cell>
        </row>
        <row r="52">
          <cell r="A52">
            <v>43</v>
          </cell>
          <cell r="B52">
            <v>43</v>
          </cell>
          <cell r="C52" t="str">
            <v>BRIMFIELD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I52">
            <v>0</v>
          </cell>
          <cell r="J52" t="str">
            <v/>
          </cell>
          <cell r="K52">
            <v>0</v>
          </cell>
          <cell r="L52">
            <v>0</v>
          </cell>
          <cell r="N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U52">
            <v>0</v>
          </cell>
          <cell r="V52">
            <v>0</v>
          </cell>
          <cell r="W52">
            <v>43</v>
          </cell>
          <cell r="AI52">
            <v>43</v>
          </cell>
          <cell r="AJ52">
            <v>43</v>
          </cell>
          <cell r="AK52" t="str">
            <v>BRIMFIELD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X52">
            <v>43</v>
          </cell>
          <cell r="AY52" t="str">
            <v>BRIMFIELD</v>
          </cell>
          <cell r="BC52">
            <v>0</v>
          </cell>
          <cell r="BF52">
            <v>0</v>
          </cell>
          <cell r="BG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N52">
            <v>0</v>
          </cell>
          <cell r="BO52">
            <v>0</v>
          </cell>
          <cell r="BQ52">
            <v>0</v>
          </cell>
          <cell r="BR52">
            <v>0</v>
          </cell>
          <cell r="BU52">
            <v>-43</v>
          </cell>
        </row>
        <row r="53">
          <cell r="A53">
            <v>44</v>
          </cell>
          <cell r="B53">
            <v>44</v>
          </cell>
          <cell r="C53" t="str">
            <v>BROCKTON</v>
          </cell>
          <cell r="D53">
            <v>378</v>
          </cell>
          <cell r="E53">
            <v>4245631</v>
          </cell>
          <cell r="F53">
            <v>337208</v>
          </cell>
          <cell r="G53">
            <v>4582839</v>
          </cell>
          <cell r="I53">
            <v>763912.44341596542</v>
          </cell>
          <cell r="J53">
            <v>0.67082860201470584</v>
          </cell>
          <cell r="K53">
            <v>337208</v>
          </cell>
          <cell r="L53">
            <v>1101120.4434159654</v>
          </cell>
          <cell r="N53">
            <v>3481718.5565840346</v>
          </cell>
          <cell r="P53">
            <v>0</v>
          </cell>
          <cell r="Q53">
            <v>763912.44341596542</v>
          </cell>
          <cell r="R53">
            <v>337208</v>
          </cell>
          <cell r="S53">
            <v>1101120.4434159654</v>
          </cell>
          <cell r="U53">
            <v>1475967.5</v>
          </cell>
          <cell r="V53">
            <v>0</v>
          </cell>
          <cell r="W53">
            <v>44</v>
          </cell>
          <cell r="X53">
            <v>378</v>
          </cell>
          <cell r="Y53">
            <v>4245631</v>
          </cell>
          <cell r="Z53">
            <v>0</v>
          </cell>
          <cell r="AA53">
            <v>4245631</v>
          </cell>
          <cell r="AB53">
            <v>337208</v>
          </cell>
          <cell r="AC53">
            <v>4582839</v>
          </cell>
          <cell r="AD53">
            <v>0</v>
          </cell>
          <cell r="AE53">
            <v>0</v>
          </cell>
          <cell r="AF53">
            <v>0</v>
          </cell>
          <cell r="AG53">
            <v>4582839</v>
          </cell>
          <cell r="AI53">
            <v>44</v>
          </cell>
          <cell r="AJ53">
            <v>44</v>
          </cell>
          <cell r="AK53" t="str">
            <v>BROCKTON</v>
          </cell>
          <cell r="AL53">
            <v>4245631</v>
          </cell>
          <cell r="AM53">
            <v>3447695</v>
          </cell>
          <cell r="AN53">
            <v>797936</v>
          </cell>
          <cell r="AO53">
            <v>58434.25</v>
          </cell>
          <cell r="AP53">
            <v>94687.25</v>
          </cell>
          <cell r="AQ53">
            <v>104466.25</v>
          </cell>
          <cell r="AR53">
            <v>83235.75</v>
          </cell>
          <cell r="AS53">
            <v>0</v>
          </cell>
          <cell r="AT53">
            <v>0</v>
          </cell>
          <cell r="AU53">
            <v>1138759.5</v>
          </cell>
          <cell r="AV53">
            <v>763912.44341596542</v>
          </cell>
          <cell r="AX53">
            <v>44</v>
          </cell>
          <cell r="AY53" t="str">
            <v>BROCKTON</v>
          </cell>
          <cell r="BC53">
            <v>0</v>
          </cell>
          <cell r="BF53">
            <v>0</v>
          </cell>
          <cell r="BG53">
            <v>0</v>
          </cell>
          <cell r="BI53">
            <v>0</v>
          </cell>
          <cell r="BJ53">
            <v>797936</v>
          </cell>
          <cell r="BK53">
            <v>797936</v>
          </cell>
          <cell r="BL53">
            <v>0</v>
          </cell>
          <cell r="BN53">
            <v>0</v>
          </cell>
          <cell r="BO53">
            <v>0</v>
          </cell>
          <cell r="BQ53">
            <v>445225</v>
          </cell>
          <cell r="BR53">
            <v>70969.25</v>
          </cell>
          <cell r="BU53">
            <v>-44</v>
          </cell>
        </row>
        <row r="54">
          <cell r="A54">
            <v>45</v>
          </cell>
          <cell r="B54">
            <v>45</v>
          </cell>
          <cell r="C54" t="str">
            <v>BROOKFIELD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 t="str">
            <v/>
          </cell>
          <cell r="K54">
            <v>0</v>
          </cell>
          <cell r="L54">
            <v>0</v>
          </cell>
          <cell r="N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U54">
            <v>0</v>
          </cell>
          <cell r="V54">
            <v>0</v>
          </cell>
          <cell r="W54">
            <v>45</v>
          </cell>
          <cell r="AI54">
            <v>45</v>
          </cell>
          <cell r="AJ54">
            <v>45</v>
          </cell>
          <cell r="AK54" t="str">
            <v>BROOKFIELD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X54">
            <v>45</v>
          </cell>
          <cell r="AY54" t="str">
            <v>BROOKFIELD</v>
          </cell>
          <cell r="BC54">
            <v>0</v>
          </cell>
          <cell r="BF54">
            <v>0</v>
          </cell>
          <cell r="BG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N54">
            <v>0</v>
          </cell>
          <cell r="BO54">
            <v>0</v>
          </cell>
          <cell r="BQ54">
            <v>0</v>
          </cell>
          <cell r="BR54">
            <v>0</v>
          </cell>
          <cell r="BU54">
            <v>-45</v>
          </cell>
        </row>
        <row r="55">
          <cell r="A55">
            <v>46</v>
          </cell>
          <cell r="B55">
            <v>46</v>
          </cell>
          <cell r="C55" t="str">
            <v>BROOKLINE</v>
          </cell>
          <cell r="D55">
            <v>3</v>
          </cell>
          <cell r="E55">
            <v>42932</v>
          </cell>
          <cell r="F55">
            <v>2572</v>
          </cell>
          <cell r="G55">
            <v>45504</v>
          </cell>
          <cell r="I55">
            <v>0</v>
          </cell>
          <cell r="J55">
            <v>0</v>
          </cell>
          <cell r="K55">
            <v>2572</v>
          </cell>
          <cell r="L55">
            <v>2572</v>
          </cell>
          <cell r="N55">
            <v>42932</v>
          </cell>
          <cell r="P55">
            <v>0</v>
          </cell>
          <cell r="Q55">
            <v>0</v>
          </cell>
          <cell r="R55">
            <v>2572</v>
          </cell>
          <cell r="S55">
            <v>2572</v>
          </cell>
          <cell r="U55">
            <v>8323.75</v>
          </cell>
          <cell r="V55">
            <v>0</v>
          </cell>
          <cell r="W55">
            <v>46</v>
          </cell>
          <cell r="X55">
            <v>3</v>
          </cell>
          <cell r="Y55">
            <v>42932</v>
          </cell>
          <cell r="Z55">
            <v>0</v>
          </cell>
          <cell r="AA55">
            <v>42932</v>
          </cell>
          <cell r="AB55">
            <v>2572</v>
          </cell>
          <cell r="AC55">
            <v>45504</v>
          </cell>
          <cell r="AD55">
            <v>0</v>
          </cell>
          <cell r="AE55">
            <v>0</v>
          </cell>
          <cell r="AF55">
            <v>0</v>
          </cell>
          <cell r="AG55">
            <v>45504</v>
          </cell>
          <cell r="AI55">
            <v>46</v>
          </cell>
          <cell r="AJ55">
            <v>46</v>
          </cell>
          <cell r="AK55" t="str">
            <v>BROOKLINE</v>
          </cell>
          <cell r="AL55">
            <v>42932</v>
          </cell>
          <cell r="AM55">
            <v>62857</v>
          </cell>
          <cell r="AN55">
            <v>0</v>
          </cell>
          <cell r="AO55">
            <v>1377</v>
          </cell>
          <cell r="AP55">
            <v>877</v>
          </cell>
          <cell r="AQ55">
            <v>237.75</v>
          </cell>
          <cell r="AR55">
            <v>0</v>
          </cell>
          <cell r="AS55">
            <v>3260</v>
          </cell>
          <cell r="AT55">
            <v>0</v>
          </cell>
          <cell r="AU55">
            <v>5751.75</v>
          </cell>
          <cell r="AV55">
            <v>0</v>
          </cell>
          <cell r="AX55">
            <v>46</v>
          </cell>
          <cell r="AY55" t="str">
            <v>BROOKLINE</v>
          </cell>
          <cell r="BC55">
            <v>0</v>
          </cell>
          <cell r="BF55">
            <v>0</v>
          </cell>
          <cell r="BG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N55">
            <v>0</v>
          </cell>
          <cell r="BO55">
            <v>0</v>
          </cell>
          <cell r="BQ55">
            <v>5346</v>
          </cell>
          <cell r="BR55">
            <v>0</v>
          </cell>
          <cell r="BU55">
            <v>-46</v>
          </cell>
        </row>
        <row r="56">
          <cell r="A56">
            <v>47</v>
          </cell>
          <cell r="B56">
            <v>47</v>
          </cell>
          <cell r="C56" t="str">
            <v>BUCKLAND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I56">
            <v>0</v>
          </cell>
          <cell r="J56" t="str">
            <v/>
          </cell>
          <cell r="K56">
            <v>0</v>
          </cell>
          <cell r="L56">
            <v>0</v>
          </cell>
          <cell r="N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U56">
            <v>0</v>
          </cell>
          <cell r="V56">
            <v>0</v>
          </cell>
          <cell r="W56">
            <v>47</v>
          </cell>
          <cell r="AI56">
            <v>47</v>
          </cell>
          <cell r="AJ56">
            <v>47</v>
          </cell>
          <cell r="AK56" t="str">
            <v>BUCKLAND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X56">
            <v>47</v>
          </cell>
          <cell r="AY56" t="str">
            <v>BUCKLAND</v>
          </cell>
          <cell r="BC56">
            <v>0</v>
          </cell>
          <cell r="BF56">
            <v>0</v>
          </cell>
          <cell r="BG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N56">
            <v>0</v>
          </cell>
          <cell r="BO56">
            <v>0</v>
          </cell>
          <cell r="BQ56">
            <v>0</v>
          </cell>
          <cell r="BR56">
            <v>0</v>
          </cell>
          <cell r="BU56">
            <v>-47</v>
          </cell>
        </row>
        <row r="57">
          <cell r="A57">
            <v>48</v>
          </cell>
          <cell r="B57">
            <v>48</v>
          </cell>
          <cell r="C57" t="str">
            <v>BURLINGTON</v>
          </cell>
          <cell r="D57">
            <v>2</v>
          </cell>
          <cell r="E57">
            <v>40939</v>
          </cell>
          <cell r="F57">
            <v>1786</v>
          </cell>
          <cell r="G57">
            <v>42725</v>
          </cell>
          <cell r="I57">
            <v>89.991891180621948</v>
          </cell>
          <cell r="J57">
            <v>1.2864254332159524E-2</v>
          </cell>
          <cell r="K57">
            <v>1786</v>
          </cell>
          <cell r="L57">
            <v>1875.9918911806219</v>
          </cell>
          <cell r="N57">
            <v>40849.008108819377</v>
          </cell>
          <cell r="P57">
            <v>0</v>
          </cell>
          <cell r="Q57">
            <v>89.991891180621948</v>
          </cell>
          <cell r="R57">
            <v>1786</v>
          </cell>
          <cell r="S57">
            <v>1875.9918911806219</v>
          </cell>
          <cell r="U57">
            <v>8781.5</v>
          </cell>
          <cell r="V57">
            <v>0</v>
          </cell>
          <cell r="W57">
            <v>48</v>
          </cell>
          <cell r="X57">
            <v>2</v>
          </cell>
          <cell r="Y57">
            <v>40939</v>
          </cell>
          <cell r="Z57">
            <v>0</v>
          </cell>
          <cell r="AA57">
            <v>40939</v>
          </cell>
          <cell r="AB57">
            <v>1786</v>
          </cell>
          <cell r="AC57">
            <v>42725</v>
          </cell>
          <cell r="AD57">
            <v>0</v>
          </cell>
          <cell r="AE57">
            <v>0</v>
          </cell>
          <cell r="AF57">
            <v>0</v>
          </cell>
          <cell r="AG57">
            <v>42725</v>
          </cell>
          <cell r="AI57">
            <v>48</v>
          </cell>
          <cell r="AJ57">
            <v>48</v>
          </cell>
          <cell r="AK57" t="str">
            <v>BURLINGTON</v>
          </cell>
          <cell r="AL57">
            <v>40939</v>
          </cell>
          <cell r="AM57">
            <v>40845</v>
          </cell>
          <cell r="AN57">
            <v>94</v>
          </cell>
          <cell r="AO57">
            <v>0</v>
          </cell>
          <cell r="AP57">
            <v>5670.25</v>
          </cell>
          <cell r="AQ57">
            <v>85.25</v>
          </cell>
          <cell r="AR57">
            <v>1146</v>
          </cell>
          <cell r="AS57">
            <v>0</v>
          </cell>
          <cell r="AT57">
            <v>0</v>
          </cell>
          <cell r="AU57">
            <v>6995.5</v>
          </cell>
          <cell r="AV57">
            <v>89.991891180621948</v>
          </cell>
          <cell r="AX57">
            <v>48</v>
          </cell>
          <cell r="AY57" t="str">
            <v>BURLINGTON</v>
          </cell>
          <cell r="BC57">
            <v>0</v>
          </cell>
          <cell r="BF57">
            <v>0</v>
          </cell>
          <cell r="BG57">
            <v>0</v>
          </cell>
          <cell r="BI57">
            <v>0</v>
          </cell>
          <cell r="BJ57">
            <v>94</v>
          </cell>
          <cell r="BK57">
            <v>94</v>
          </cell>
          <cell r="BL57">
            <v>0</v>
          </cell>
          <cell r="BN57">
            <v>0</v>
          </cell>
          <cell r="BO57">
            <v>0</v>
          </cell>
          <cell r="BQ57">
            <v>1298</v>
          </cell>
          <cell r="BR57">
            <v>0</v>
          </cell>
          <cell r="BU57">
            <v>-48</v>
          </cell>
        </row>
        <row r="58">
          <cell r="A58">
            <v>49</v>
          </cell>
          <cell r="B58">
            <v>49</v>
          </cell>
          <cell r="C58" t="str">
            <v>CAMBRIDGE</v>
          </cell>
          <cell r="D58">
            <v>489</v>
          </cell>
          <cell r="E58">
            <v>11625978</v>
          </cell>
          <cell r="F58">
            <v>420264</v>
          </cell>
          <cell r="G58">
            <v>12046242</v>
          </cell>
          <cell r="I58">
            <v>429428.85902684974</v>
          </cell>
          <cell r="J58">
            <v>0.25647806773238646</v>
          </cell>
          <cell r="K58">
            <v>420264</v>
          </cell>
          <cell r="L58">
            <v>849692.85902684974</v>
          </cell>
          <cell r="N58">
            <v>11196549.140973151</v>
          </cell>
          <cell r="P58">
            <v>0</v>
          </cell>
          <cell r="Q58">
            <v>429428.85902684974</v>
          </cell>
          <cell r="R58">
            <v>420264</v>
          </cell>
          <cell r="S58">
            <v>849692.85902684974</v>
          </cell>
          <cell r="U58">
            <v>2094593.75</v>
          </cell>
          <cell r="V58">
            <v>0</v>
          </cell>
          <cell r="W58">
            <v>49</v>
          </cell>
          <cell r="X58">
            <v>489</v>
          </cell>
          <cell r="Y58">
            <v>11625978</v>
          </cell>
          <cell r="Z58">
            <v>0</v>
          </cell>
          <cell r="AA58">
            <v>11625978</v>
          </cell>
          <cell r="AB58">
            <v>420264</v>
          </cell>
          <cell r="AC58">
            <v>12046242</v>
          </cell>
          <cell r="AD58">
            <v>0</v>
          </cell>
          <cell r="AE58">
            <v>0</v>
          </cell>
          <cell r="AF58">
            <v>0</v>
          </cell>
          <cell r="AG58">
            <v>12046242</v>
          </cell>
          <cell r="AI58">
            <v>49</v>
          </cell>
          <cell r="AJ58">
            <v>49</v>
          </cell>
          <cell r="AK58" t="str">
            <v>CAMBRIDGE</v>
          </cell>
          <cell r="AL58">
            <v>11625978</v>
          </cell>
          <cell r="AM58">
            <v>11177423</v>
          </cell>
          <cell r="AN58">
            <v>448555</v>
          </cell>
          <cell r="AO58">
            <v>299310.25</v>
          </cell>
          <cell r="AP58">
            <v>101063.5</v>
          </cell>
          <cell r="AQ58">
            <v>148324</v>
          </cell>
          <cell r="AR58">
            <v>319178.5</v>
          </cell>
          <cell r="AS58">
            <v>357898.5</v>
          </cell>
          <cell r="AT58">
            <v>0</v>
          </cell>
          <cell r="AU58">
            <v>1674329.75</v>
          </cell>
          <cell r="AV58">
            <v>429428.85902684974</v>
          </cell>
          <cell r="AX58">
            <v>49</v>
          </cell>
          <cell r="AY58" t="str">
            <v>CAMBRIDGE</v>
          </cell>
          <cell r="BC58">
            <v>0</v>
          </cell>
          <cell r="BF58">
            <v>0</v>
          </cell>
          <cell r="BG58">
            <v>0</v>
          </cell>
          <cell r="BI58">
            <v>0</v>
          </cell>
          <cell r="BJ58">
            <v>448555</v>
          </cell>
          <cell r="BK58">
            <v>448555</v>
          </cell>
          <cell r="BL58">
            <v>0</v>
          </cell>
          <cell r="BN58">
            <v>0</v>
          </cell>
          <cell r="BO58">
            <v>0</v>
          </cell>
          <cell r="BQ58">
            <v>0</v>
          </cell>
          <cell r="BR58">
            <v>328568.5</v>
          </cell>
          <cell r="BU58">
            <v>-49</v>
          </cell>
        </row>
        <row r="59">
          <cell r="A59">
            <v>50</v>
          </cell>
          <cell r="B59">
            <v>50</v>
          </cell>
          <cell r="C59" t="str">
            <v>CANTON</v>
          </cell>
          <cell r="D59">
            <v>4</v>
          </cell>
          <cell r="E59">
            <v>49785</v>
          </cell>
          <cell r="F59">
            <v>3572</v>
          </cell>
          <cell r="G59">
            <v>53357</v>
          </cell>
          <cell r="I59">
            <v>0</v>
          </cell>
          <cell r="J59">
            <v>0</v>
          </cell>
          <cell r="K59">
            <v>3572</v>
          </cell>
          <cell r="L59">
            <v>3572</v>
          </cell>
          <cell r="N59">
            <v>49785</v>
          </cell>
          <cell r="P59">
            <v>0</v>
          </cell>
          <cell r="Q59">
            <v>0</v>
          </cell>
          <cell r="R59">
            <v>3572</v>
          </cell>
          <cell r="S59">
            <v>3572</v>
          </cell>
          <cell r="U59">
            <v>18925.25</v>
          </cell>
          <cell r="V59">
            <v>0</v>
          </cell>
          <cell r="W59">
            <v>50</v>
          </cell>
          <cell r="X59">
            <v>4</v>
          </cell>
          <cell r="Y59">
            <v>49785</v>
          </cell>
          <cell r="Z59">
            <v>0</v>
          </cell>
          <cell r="AA59">
            <v>49785</v>
          </cell>
          <cell r="AB59">
            <v>3572</v>
          </cell>
          <cell r="AC59">
            <v>53357</v>
          </cell>
          <cell r="AD59">
            <v>0</v>
          </cell>
          <cell r="AE59">
            <v>0</v>
          </cell>
          <cell r="AF59">
            <v>0</v>
          </cell>
          <cell r="AG59">
            <v>53357</v>
          </cell>
          <cell r="AI59">
            <v>50</v>
          </cell>
          <cell r="AJ59">
            <v>50</v>
          </cell>
          <cell r="AK59" t="str">
            <v>CANTON</v>
          </cell>
          <cell r="AL59">
            <v>49785</v>
          </cell>
          <cell r="AM59">
            <v>90974</v>
          </cell>
          <cell r="AN59">
            <v>0</v>
          </cell>
          <cell r="AO59">
            <v>0</v>
          </cell>
          <cell r="AP59">
            <v>998</v>
          </cell>
          <cell r="AQ59">
            <v>14355.25</v>
          </cell>
          <cell r="AR59">
            <v>0</v>
          </cell>
          <cell r="AS59">
            <v>0</v>
          </cell>
          <cell r="AT59">
            <v>0</v>
          </cell>
          <cell r="AU59">
            <v>15353.25</v>
          </cell>
          <cell r="AV59">
            <v>0</v>
          </cell>
          <cell r="AX59">
            <v>50</v>
          </cell>
          <cell r="AY59" t="str">
            <v>CANTON</v>
          </cell>
          <cell r="BC59">
            <v>0</v>
          </cell>
          <cell r="BF59">
            <v>0</v>
          </cell>
          <cell r="BG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N59">
            <v>0</v>
          </cell>
          <cell r="BO59">
            <v>0</v>
          </cell>
          <cell r="BQ59">
            <v>9661</v>
          </cell>
          <cell r="BR59">
            <v>0</v>
          </cell>
          <cell r="BU59">
            <v>-50</v>
          </cell>
        </row>
        <row r="60">
          <cell r="A60">
            <v>51</v>
          </cell>
          <cell r="B60">
            <v>51</v>
          </cell>
          <cell r="C60" t="str">
            <v>CARLISLE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N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U60">
            <v>3884</v>
          </cell>
          <cell r="V60">
            <v>0</v>
          </cell>
          <cell r="W60">
            <v>51</v>
          </cell>
          <cell r="AI60">
            <v>51</v>
          </cell>
          <cell r="AJ60">
            <v>51</v>
          </cell>
          <cell r="AK60" t="str">
            <v>CARLISLE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195.25</v>
          </cell>
          <cell r="AQ60">
            <v>135</v>
          </cell>
          <cell r="AR60">
            <v>0</v>
          </cell>
          <cell r="AS60">
            <v>3553.75</v>
          </cell>
          <cell r="AT60">
            <v>0</v>
          </cell>
          <cell r="AU60">
            <v>3884</v>
          </cell>
          <cell r="AV60">
            <v>0</v>
          </cell>
          <cell r="AX60">
            <v>51</v>
          </cell>
          <cell r="AY60" t="str">
            <v>CARLISLE</v>
          </cell>
          <cell r="BC60">
            <v>0</v>
          </cell>
          <cell r="BF60">
            <v>0</v>
          </cell>
          <cell r="BG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N60">
            <v>0</v>
          </cell>
          <cell r="BO60">
            <v>0</v>
          </cell>
          <cell r="BQ60">
            <v>0</v>
          </cell>
          <cell r="BR60">
            <v>0</v>
          </cell>
          <cell r="BU60">
            <v>-51</v>
          </cell>
        </row>
        <row r="61">
          <cell r="A61">
            <v>52</v>
          </cell>
          <cell r="B61">
            <v>52</v>
          </cell>
          <cell r="C61" t="str">
            <v>CARVER</v>
          </cell>
          <cell r="D61">
            <v>29</v>
          </cell>
          <cell r="E61">
            <v>353306</v>
          </cell>
          <cell r="F61">
            <v>25867</v>
          </cell>
          <cell r="G61">
            <v>379173</v>
          </cell>
          <cell r="I61">
            <v>73067.671475398165</v>
          </cell>
          <cell r="J61">
            <v>0.52769205169046784</v>
          </cell>
          <cell r="K61">
            <v>25867</v>
          </cell>
          <cell r="L61">
            <v>98934.671475398165</v>
          </cell>
          <cell r="N61">
            <v>280238.32852460182</v>
          </cell>
          <cell r="P61">
            <v>0</v>
          </cell>
          <cell r="Q61">
            <v>73067.671475398165</v>
          </cell>
          <cell r="R61">
            <v>25867</v>
          </cell>
          <cell r="S61">
            <v>98934.671475398165</v>
          </cell>
          <cell r="U61">
            <v>164333.5</v>
          </cell>
          <cell r="V61">
            <v>0</v>
          </cell>
          <cell r="W61">
            <v>52</v>
          </cell>
          <cell r="X61">
            <v>29</v>
          </cell>
          <cell r="Y61">
            <v>353306</v>
          </cell>
          <cell r="Z61">
            <v>0</v>
          </cell>
          <cell r="AA61">
            <v>353306</v>
          </cell>
          <cell r="AB61">
            <v>25867</v>
          </cell>
          <cell r="AC61">
            <v>379173</v>
          </cell>
          <cell r="AD61">
            <v>0</v>
          </cell>
          <cell r="AE61">
            <v>0</v>
          </cell>
          <cell r="AF61">
            <v>0</v>
          </cell>
          <cell r="AG61">
            <v>379173</v>
          </cell>
          <cell r="AI61">
            <v>52</v>
          </cell>
          <cell r="AJ61">
            <v>52</v>
          </cell>
          <cell r="AK61" t="str">
            <v>CARVER</v>
          </cell>
          <cell r="AL61">
            <v>353306</v>
          </cell>
          <cell r="AM61">
            <v>276984</v>
          </cell>
          <cell r="AN61">
            <v>76322</v>
          </cell>
          <cell r="AO61">
            <v>36677</v>
          </cell>
          <cell r="AP61">
            <v>17644.25</v>
          </cell>
          <cell r="AQ61">
            <v>0</v>
          </cell>
          <cell r="AR61">
            <v>0</v>
          </cell>
          <cell r="AS61">
            <v>7823.25</v>
          </cell>
          <cell r="AT61">
            <v>0</v>
          </cell>
          <cell r="AU61">
            <v>138466.5</v>
          </cell>
          <cell r="AV61">
            <v>73067.671475398165</v>
          </cell>
          <cell r="AX61">
            <v>52</v>
          </cell>
          <cell r="AY61" t="str">
            <v>CARVER</v>
          </cell>
          <cell r="BC61">
            <v>0</v>
          </cell>
          <cell r="BF61">
            <v>0</v>
          </cell>
          <cell r="BG61">
            <v>0</v>
          </cell>
          <cell r="BI61">
            <v>0</v>
          </cell>
          <cell r="BJ61">
            <v>76322</v>
          </cell>
          <cell r="BK61">
            <v>76322</v>
          </cell>
          <cell r="BL61">
            <v>0</v>
          </cell>
          <cell r="BN61">
            <v>0</v>
          </cell>
          <cell r="BO61">
            <v>0</v>
          </cell>
          <cell r="BQ61">
            <v>25641</v>
          </cell>
          <cell r="BR61">
            <v>38259.75</v>
          </cell>
          <cell r="BU61">
            <v>-52</v>
          </cell>
        </row>
        <row r="62">
          <cell r="A62">
            <v>53</v>
          </cell>
          <cell r="B62">
            <v>53</v>
          </cell>
          <cell r="C62" t="str">
            <v>CHARLEMONT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I62">
            <v>0</v>
          </cell>
          <cell r="J62" t="str">
            <v/>
          </cell>
          <cell r="K62">
            <v>0</v>
          </cell>
          <cell r="L62">
            <v>0</v>
          </cell>
          <cell r="N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U62">
            <v>0</v>
          </cell>
          <cell r="V62">
            <v>0</v>
          </cell>
          <cell r="W62">
            <v>53</v>
          </cell>
          <cell r="AI62">
            <v>53</v>
          </cell>
          <cell r="AJ62">
            <v>53</v>
          </cell>
          <cell r="AK62" t="str">
            <v>CHARLEMONT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X62">
            <v>53</v>
          </cell>
          <cell r="AY62" t="str">
            <v>CHARLEMONT</v>
          </cell>
          <cell r="BC62">
            <v>0</v>
          </cell>
          <cell r="BF62">
            <v>0</v>
          </cell>
          <cell r="BG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N62">
            <v>0</v>
          </cell>
          <cell r="BO62">
            <v>0</v>
          </cell>
          <cell r="BQ62">
            <v>0</v>
          </cell>
          <cell r="BR62">
            <v>0</v>
          </cell>
          <cell r="BU62">
            <v>-53</v>
          </cell>
        </row>
        <row r="63">
          <cell r="A63">
            <v>54</v>
          </cell>
          <cell r="B63">
            <v>54</v>
          </cell>
          <cell r="C63" t="str">
            <v>CHARLTON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 t="str">
            <v/>
          </cell>
          <cell r="K63">
            <v>0</v>
          </cell>
          <cell r="L63">
            <v>0</v>
          </cell>
          <cell r="N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U63">
            <v>0</v>
          </cell>
          <cell r="V63">
            <v>0</v>
          </cell>
          <cell r="W63">
            <v>54</v>
          </cell>
          <cell r="AI63">
            <v>54</v>
          </cell>
          <cell r="AJ63">
            <v>54</v>
          </cell>
          <cell r="AK63" t="str">
            <v>CHARLTON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X63">
            <v>54</v>
          </cell>
          <cell r="AY63" t="str">
            <v>CHARLTON</v>
          </cell>
          <cell r="BC63">
            <v>0</v>
          </cell>
          <cell r="BF63">
            <v>0</v>
          </cell>
          <cell r="BG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N63">
            <v>0</v>
          </cell>
          <cell r="BO63">
            <v>0</v>
          </cell>
          <cell r="BQ63">
            <v>0</v>
          </cell>
          <cell r="BR63">
            <v>0</v>
          </cell>
          <cell r="BU63">
            <v>-54</v>
          </cell>
        </row>
        <row r="64">
          <cell r="A64">
            <v>55</v>
          </cell>
          <cell r="B64">
            <v>55</v>
          </cell>
          <cell r="C64" t="str">
            <v>CHATHAM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N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U64">
            <v>20812.25</v>
          </cell>
          <cell r="V64">
            <v>0</v>
          </cell>
          <cell r="W64">
            <v>55</v>
          </cell>
          <cell r="AI64">
            <v>55</v>
          </cell>
          <cell r="AJ64">
            <v>55</v>
          </cell>
          <cell r="AK64" t="str">
            <v>CHATHAM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20812.25</v>
          </cell>
          <cell r="AS64">
            <v>0</v>
          </cell>
          <cell r="AT64">
            <v>0</v>
          </cell>
          <cell r="AU64">
            <v>20812.25</v>
          </cell>
          <cell r="AV64">
            <v>0</v>
          </cell>
          <cell r="AX64">
            <v>55</v>
          </cell>
          <cell r="AY64" t="str">
            <v>CHATHAM</v>
          </cell>
          <cell r="BC64">
            <v>0</v>
          </cell>
          <cell r="BF64">
            <v>0</v>
          </cell>
          <cell r="BG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N64">
            <v>0</v>
          </cell>
          <cell r="BO64">
            <v>0</v>
          </cell>
          <cell r="BQ64">
            <v>0</v>
          </cell>
          <cell r="BR64">
            <v>0</v>
          </cell>
          <cell r="BT64" t="str">
            <v>fy13</v>
          </cell>
          <cell r="BU64">
            <v>-55</v>
          </cell>
        </row>
        <row r="65">
          <cell r="A65">
            <v>56</v>
          </cell>
          <cell r="B65">
            <v>56</v>
          </cell>
          <cell r="C65" t="str">
            <v>CHELMSFORD</v>
          </cell>
          <cell r="D65">
            <v>123</v>
          </cell>
          <cell r="E65">
            <v>1343078</v>
          </cell>
          <cell r="F65">
            <v>109749</v>
          </cell>
          <cell r="G65">
            <v>1452827</v>
          </cell>
          <cell r="I65">
            <v>9998.6735264937834</v>
          </cell>
          <cell r="J65">
            <v>0.11302565770153067</v>
          </cell>
          <cell r="K65">
            <v>109749</v>
          </cell>
          <cell r="L65">
            <v>119747.67352649379</v>
          </cell>
          <cell r="N65">
            <v>1333079.3264735062</v>
          </cell>
          <cell r="P65">
            <v>0</v>
          </cell>
          <cell r="Q65">
            <v>9998.6735264937834</v>
          </cell>
          <cell r="R65">
            <v>109749</v>
          </cell>
          <cell r="S65">
            <v>119747.67352649379</v>
          </cell>
          <cell r="U65">
            <v>198212.75</v>
          </cell>
          <cell r="V65">
            <v>0</v>
          </cell>
          <cell r="W65">
            <v>56</v>
          </cell>
          <cell r="X65">
            <v>123</v>
          </cell>
          <cell r="Y65">
            <v>1343078</v>
          </cell>
          <cell r="Z65">
            <v>0</v>
          </cell>
          <cell r="AA65">
            <v>1343078</v>
          </cell>
          <cell r="AB65">
            <v>109749</v>
          </cell>
          <cell r="AC65">
            <v>1452827</v>
          </cell>
          <cell r="AD65">
            <v>0</v>
          </cell>
          <cell r="AE65">
            <v>0</v>
          </cell>
          <cell r="AF65">
            <v>0</v>
          </cell>
          <cell r="AG65">
            <v>1452827</v>
          </cell>
          <cell r="AI65">
            <v>56</v>
          </cell>
          <cell r="AJ65">
            <v>56</v>
          </cell>
          <cell r="AK65" t="str">
            <v>CHELMSFORD</v>
          </cell>
          <cell r="AL65">
            <v>1343078</v>
          </cell>
          <cell r="AM65">
            <v>1332634</v>
          </cell>
          <cell r="AN65">
            <v>10444</v>
          </cell>
          <cell r="AO65">
            <v>61798.5</v>
          </cell>
          <cell r="AP65">
            <v>344.25</v>
          </cell>
          <cell r="AQ65">
            <v>0</v>
          </cell>
          <cell r="AR65">
            <v>0</v>
          </cell>
          <cell r="AS65">
            <v>15877</v>
          </cell>
          <cell r="AT65">
            <v>0</v>
          </cell>
          <cell r="AU65">
            <v>88463.75</v>
          </cell>
          <cell r="AV65">
            <v>9998.6735264937834</v>
          </cell>
          <cell r="AX65">
            <v>56</v>
          </cell>
          <cell r="AY65" t="str">
            <v>CHELMSFORD</v>
          </cell>
          <cell r="BC65">
            <v>0</v>
          </cell>
          <cell r="BF65">
            <v>0</v>
          </cell>
          <cell r="BG65">
            <v>0</v>
          </cell>
          <cell r="BI65">
            <v>0</v>
          </cell>
          <cell r="BJ65">
            <v>10444</v>
          </cell>
          <cell r="BK65">
            <v>10444</v>
          </cell>
          <cell r="BL65">
            <v>0</v>
          </cell>
          <cell r="BN65">
            <v>0</v>
          </cell>
          <cell r="BO65">
            <v>0</v>
          </cell>
          <cell r="BQ65">
            <v>105676</v>
          </cell>
          <cell r="BR65">
            <v>67963.75</v>
          </cell>
          <cell r="BU65">
            <v>-56</v>
          </cell>
        </row>
        <row r="66">
          <cell r="A66">
            <v>57</v>
          </cell>
          <cell r="B66">
            <v>57</v>
          </cell>
          <cell r="C66" t="str">
            <v>CHELSEA</v>
          </cell>
          <cell r="D66">
            <v>706</v>
          </cell>
          <cell r="E66">
            <v>8254216</v>
          </cell>
          <cell r="F66">
            <v>629568</v>
          </cell>
          <cell r="G66">
            <v>8883784</v>
          </cell>
          <cell r="I66">
            <v>1940929.7912149425</v>
          </cell>
          <cell r="J66">
            <v>0.62860554756039921</v>
          </cell>
          <cell r="K66">
            <v>629568</v>
          </cell>
          <cell r="L66">
            <v>2570497.7912149425</v>
          </cell>
          <cell r="N66">
            <v>6313286.2087850571</v>
          </cell>
          <cell r="P66">
            <v>0</v>
          </cell>
          <cell r="Q66">
            <v>1940929.7912149425</v>
          </cell>
          <cell r="R66">
            <v>629568</v>
          </cell>
          <cell r="S66">
            <v>2570497.7912149425</v>
          </cell>
          <cell r="U66">
            <v>3717243.25</v>
          </cell>
          <cell r="V66">
            <v>0</v>
          </cell>
          <cell r="W66">
            <v>57</v>
          </cell>
          <cell r="X66">
            <v>706</v>
          </cell>
          <cell r="Y66">
            <v>8254216</v>
          </cell>
          <cell r="Z66">
            <v>0</v>
          </cell>
          <cell r="AA66">
            <v>8254216</v>
          </cell>
          <cell r="AB66">
            <v>629568</v>
          </cell>
          <cell r="AC66">
            <v>8883784</v>
          </cell>
          <cell r="AD66">
            <v>0</v>
          </cell>
          <cell r="AE66">
            <v>0</v>
          </cell>
          <cell r="AF66">
            <v>0</v>
          </cell>
          <cell r="AG66">
            <v>8883784</v>
          </cell>
          <cell r="AI66">
            <v>57</v>
          </cell>
          <cell r="AJ66">
            <v>57</v>
          </cell>
          <cell r="AK66" t="str">
            <v>CHELSEA</v>
          </cell>
          <cell r="AL66">
            <v>8254216</v>
          </cell>
          <cell r="AM66">
            <v>6226840</v>
          </cell>
          <cell r="AN66">
            <v>2027376</v>
          </cell>
          <cell r="AO66">
            <v>286710.25</v>
          </cell>
          <cell r="AP66">
            <v>256123.75</v>
          </cell>
          <cell r="AQ66">
            <v>322466.25</v>
          </cell>
          <cell r="AR66">
            <v>181031</v>
          </cell>
          <cell r="AS66">
            <v>13968</v>
          </cell>
          <cell r="AT66">
            <v>0</v>
          </cell>
          <cell r="AU66">
            <v>3087675.25</v>
          </cell>
          <cell r="AV66">
            <v>1940929.7912149425</v>
          </cell>
          <cell r="AX66">
            <v>57</v>
          </cell>
          <cell r="AY66" t="str">
            <v>CHELSEA</v>
          </cell>
          <cell r="BC66">
            <v>0</v>
          </cell>
          <cell r="BF66">
            <v>0</v>
          </cell>
          <cell r="BG66">
            <v>0</v>
          </cell>
          <cell r="BI66">
            <v>0</v>
          </cell>
          <cell r="BJ66">
            <v>2027376</v>
          </cell>
          <cell r="BK66">
            <v>2027376</v>
          </cell>
          <cell r="BL66">
            <v>0</v>
          </cell>
          <cell r="BN66">
            <v>0</v>
          </cell>
          <cell r="BO66">
            <v>0</v>
          </cell>
          <cell r="BQ66">
            <v>2204809</v>
          </cell>
          <cell r="BR66">
            <v>351913.75</v>
          </cell>
          <cell r="BU66">
            <v>-57</v>
          </cell>
        </row>
        <row r="67">
          <cell r="A67">
            <v>58</v>
          </cell>
          <cell r="B67">
            <v>58</v>
          </cell>
          <cell r="C67" t="str">
            <v>CHESHIRE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I67">
            <v>0</v>
          </cell>
          <cell r="J67" t="str">
            <v/>
          </cell>
          <cell r="K67">
            <v>0</v>
          </cell>
          <cell r="L67">
            <v>0</v>
          </cell>
          <cell r="N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U67">
            <v>0</v>
          </cell>
          <cell r="V67">
            <v>0</v>
          </cell>
          <cell r="W67">
            <v>58</v>
          </cell>
          <cell r="AI67">
            <v>58</v>
          </cell>
          <cell r="AJ67">
            <v>58</v>
          </cell>
          <cell r="AK67" t="str">
            <v>CHESHIRE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X67">
            <v>58</v>
          </cell>
          <cell r="AY67" t="str">
            <v>CHESHIRE</v>
          </cell>
          <cell r="BC67">
            <v>0</v>
          </cell>
          <cell r="BF67">
            <v>0</v>
          </cell>
          <cell r="BG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N67">
            <v>0</v>
          </cell>
          <cell r="BO67">
            <v>0</v>
          </cell>
          <cell r="BQ67">
            <v>0</v>
          </cell>
          <cell r="BR67">
            <v>0</v>
          </cell>
          <cell r="BU67">
            <v>-58</v>
          </cell>
        </row>
        <row r="68">
          <cell r="A68">
            <v>59</v>
          </cell>
          <cell r="B68">
            <v>59</v>
          </cell>
          <cell r="C68" t="str">
            <v>CHESTER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I68">
            <v>0</v>
          </cell>
          <cell r="J68" t="str">
            <v/>
          </cell>
          <cell r="K68">
            <v>0</v>
          </cell>
          <cell r="L68">
            <v>0</v>
          </cell>
          <cell r="N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U68">
            <v>0</v>
          </cell>
          <cell r="V68">
            <v>0</v>
          </cell>
          <cell r="W68">
            <v>59</v>
          </cell>
          <cell r="AI68">
            <v>59</v>
          </cell>
          <cell r="AJ68">
            <v>59</v>
          </cell>
          <cell r="AK68" t="str">
            <v>CHESTER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X68">
            <v>59</v>
          </cell>
          <cell r="AY68" t="str">
            <v>CHESTER</v>
          </cell>
          <cell r="BC68">
            <v>0</v>
          </cell>
          <cell r="BF68">
            <v>0</v>
          </cell>
          <cell r="BG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N68">
            <v>0</v>
          </cell>
          <cell r="BO68">
            <v>0</v>
          </cell>
          <cell r="BQ68">
            <v>0</v>
          </cell>
          <cell r="BR68">
            <v>0</v>
          </cell>
          <cell r="BU68">
            <v>-59</v>
          </cell>
        </row>
        <row r="69">
          <cell r="A69">
            <v>60</v>
          </cell>
          <cell r="B69">
            <v>60</v>
          </cell>
          <cell r="C69" t="str">
            <v>CHESTERFIELD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I69">
            <v>0</v>
          </cell>
          <cell r="J69" t="str">
            <v/>
          </cell>
          <cell r="K69">
            <v>0</v>
          </cell>
          <cell r="L69">
            <v>0</v>
          </cell>
          <cell r="N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U69">
            <v>0</v>
          </cell>
          <cell r="V69">
            <v>0</v>
          </cell>
          <cell r="W69">
            <v>60</v>
          </cell>
          <cell r="AI69">
            <v>60</v>
          </cell>
          <cell r="AJ69">
            <v>60</v>
          </cell>
          <cell r="AK69" t="str">
            <v>CHESTERFIELD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X69">
            <v>60</v>
          </cell>
          <cell r="AY69" t="str">
            <v>CHESTERFIELD</v>
          </cell>
          <cell r="BC69">
            <v>0</v>
          </cell>
          <cell r="BF69">
            <v>0</v>
          </cell>
          <cell r="BG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N69">
            <v>0</v>
          </cell>
          <cell r="BO69">
            <v>0</v>
          </cell>
          <cell r="BQ69">
            <v>0</v>
          </cell>
          <cell r="BR69">
            <v>0</v>
          </cell>
          <cell r="BU69">
            <v>-60</v>
          </cell>
        </row>
        <row r="70">
          <cell r="A70">
            <v>61</v>
          </cell>
          <cell r="B70">
            <v>61</v>
          </cell>
          <cell r="C70" t="str">
            <v>CHICOPEE</v>
          </cell>
          <cell r="D70">
            <v>192</v>
          </cell>
          <cell r="E70">
            <v>2058870</v>
          </cell>
          <cell r="F70">
            <v>170947</v>
          </cell>
          <cell r="G70">
            <v>2229817</v>
          </cell>
          <cell r="I70">
            <v>320480.27170508425</v>
          </cell>
          <cell r="J70">
            <v>0.56817252890471448</v>
          </cell>
          <cell r="K70">
            <v>170947</v>
          </cell>
          <cell r="L70">
            <v>491427.27170508425</v>
          </cell>
          <cell r="N70">
            <v>1738389.7282949158</v>
          </cell>
          <cell r="P70">
            <v>0</v>
          </cell>
          <cell r="Q70">
            <v>320480.27170508425</v>
          </cell>
          <cell r="R70">
            <v>170947</v>
          </cell>
          <cell r="S70">
            <v>491427.27170508425</v>
          </cell>
          <cell r="U70">
            <v>735001.5</v>
          </cell>
          <cell r="V70">
            <v>0</v>
          </cell>
          <cell r="W70">
            <v>61</v>
          </cell>
          <cell r="X70">
            <v>192</v>
          </cell>
          <cell r="Y70">
            <v>2058870</v>
          </cell>
          <cell r="Z70">
            <v>0</v>
          </cell>
          <cell r="AA70">
            <v>2058870</v>
          </cell>
          <cell r="AB70">
            <v>170947</v>
          </cell>
          <cell r="AC70">
            <v>2229817</v>
          </cell>
          <cell r="AD70">
            <v>0</v>
          </cell>
          <cell r="AE70">
            <v>0</v>
          </cell>
          <cell r="AF70">
            <v>0</v>
          </cell>
          <cell r="AG70">
            <v>2229817</v>
          </cell>
          <cell r="AI70">
            <v>61</v>
          </cell>
          <cell r="AJ70">
            <v>61</v>
          </cell>
          <cell r="AK70" t="str">
            <v>CHICOPEE</v>
          </cell>
          <cell r="AL70">
            <v>2058870</v>
          </cell>
          <cell r="AM70">
            <v>1724116</v>
          </cell>
          <cell r="AN70">
            <v>334754</v>
          </cell>
          <cell r="AO70">
            <v>40780</v>
          </cell>
          <cell r="AP70">
            <v>83339</v>
          </cell>
          <cell r="AQ70">
            <v>24195.5</v>
          </cell>
          <cell r="AR70">
            <v>50167.5</v>
          </cell>
          <cell r="AS70">
            <v>30818.5</v>
          </cell>
          <cell r="AT70">
            <v>0</v>
          </cell>
          <cell r="AU70">
            <v>564054.5</v>
          </cell>
          <cell r="AV70">
            <v>320480.27170508425</v>
          </cell>
          <cell r="AX70">
            <v>61</v>
          </cell>
          <cell r="AY70" t="str">
            <v>CHICOPEE</v>
          </cell>
          <cell r="BC70">
            <v>0</v>
          </cell>
          <cell r="BF70">
            <v>0</v>
          </cell>
          <cell r="BG70">
            <v>0</v>
          </cell>
          <cell r="BI70">
            <v>0</v>
          </cell>
          <cell r="BJ70">
            <v>334754</v>
          </cell>
          <cell r="BK70">
            <v>334754</v>
          </cell>
          <cell r="BL70">
            <v>0</v>
          </cell>
          <cell r="BN70">
            <v>0</v>
          </cell>
          <cell r="BO70">
            <v>0</v>
          </cell>
          <cell r="BQ70">
            <v>320443</v>
          </cell>
          <cell r="BR70">
            <v>58299</v>
          </cell>
          <cell r="BU70">
            <v>-61</v>
          </cell>
        </row>
        <row r="71">
          <cell r="A71">
            <v>62</v>
          </cell>
          <cell r="B71">
            <v>62</v>
          </cell>
          <cell r="C71" t="str">
            <v>CHILMARK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I71">
            <v>0</v>
          </cell>
          <cell r="J71" t="str">
            <v/>
          </cell>
          <cell r="K71">
            <v>0</v>
          </cell>
          <cell r="L71">
            <v>0</v>
          </cell>
          <cell r="N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U71">
            <v>0</v>
          </cell>
          <cell r="V71">
            <v>0</v>
          </cell>
          <cell r="W71">
            <v>62</v>
          </cell>
          <cell r="AI71">
            <v>62</v>
          </cell>
          <cell r="AJ71">
            <v>62</v>
          </cell>
          <cell r="AK71" t="str">
            <v>CHILMARK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X71">
            <v>62</v>
          </cell>
          <cell r="AY71" t="str">
            <v>CHILMARK</v>
          </cell>
          <cell r="BC71">
            <v>0</v>
          </cell>
          <cell r="BF71">
            <v>0</v>
          </cell>
          <cell r="BG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N71">
            <v>0</v>
          </cell>
          <cell r="BO71">
            <v>0</v>
          </cell>
          <cell r="BQ71">
            <v>0</v>
          </cell>
          <cell r="BR71">
            <v>0</v>
          </cell>
          <cell r="BU71">
            <v>-62</v>
          </cell>
        </row>
        <row r="72">
          <cell r="A72">
            <v>63</v>
          </cell>
          <cell r="B72">
            <v>63</v>
          </cell>
          <cell r="C72" t="str">
            <v>CLARKSBURG</v>
          </cell>
          <cell r="D72">
            <v>3</v>
          </cell>
          <cell r="E72">
            <v>45249</v>
          </cell>
          <cell r="F72">
            <v>2679</v>
          </cell>
          <cell r="G72">
            <v>47928</v>
          </cell>
          <cell r="I72">
            <v>6390.3816343686331</v>
          </cell>
          <cell r="J72">
            <v>0.41075890306081525</v>
          </cell>
          <cell r="K72">
            <v>2679</v>
          </cell>
          <cell r="L72">
            <v>9069.381634368634</v>
          </cell>
          <cell r="N72">
            <v>38858.618365631366</v>
          </cell>
          <cell r="P72">
            <v>0</v>
          </cell>
          <cell r="Q72">
            <v>6390.3816343686331</v>
          </cell>
          <cell r="R72">
            <v>2679</v>
          </cell>
          <cell r="S72">
            <v>9069.381634368634</v>
          </cell>
          <cell r="U72">
            <v>18236.5</v>
          </cell>
          <cell r="V72">
            <v>0</v>
          </cell>
          <cell r="W72">
            <v>63</v>
          </cell>
          <cell r="X72">
            <v>3</v>
          </cell>
          <cell r="Y72">
            <v>45249</v>
          </cell>
          <cell r="Z72">
            <v>0</v>
          </cell>
          <cell r="AA72">
            <v>45249</v>
          </cell>
          <cell r="AB72">
            <v>2679</v>
          </cell>
          <cell r="AC72">
            <v>47928</v>
          </cell>
          <cell r="AD72">
            <v>0</v>
          </cell>
          <cell r="AE72">
            <v>0</v>
          </cell>
          <cell r="AF72">
            <v>0</v>
          </cell>
          <cell r="AG72">
            <v>47928</v>
          </cell>
          <cell r="AI72">
            <v>63</v>
          </cell>
          <cell r="AJ72">
            <v>63</v>
          </cell>
          <cell r="AK72" t="str">
            <v>CLARKSBURG</v>
          </cell>
          <cell r="AL72">
            <v>45249</v>
          </cell>
          <cell r="AM72">
            <v>38574</v>
          </cell>
          <cell r="AN72">
            <v>6675</v>
          </cell>
          <cell r="AO72">
            <v>0</v>
          </cell>
          <cell r="AP72">
            <v>2048.5</v>
          </cell>
          <cell r="AQ72">
            <v>0</v>
          </cell>
          <cell r="AR72">
            <v>3184.75</v>
          </cell>
          <cell r="AS72">
            <v>3649.25</v>
          </cell>
          <cell r="AT72">
            <v>0</v>
          </cell>
          <cell r="AU72">
            <v>15557.5</v>
          </cell>
          <cell r="AV72">
            <v>6390.3816343686331</v>
          </cell>
          <cell r="AX72">
            <v>63</v>
          </cell>
          <cell r="AY72" t="str">
            <v>CLARKSBURG</v>
          </cell>
          <cell r="BC72">
            <v>0</v>
          </cell>
          <cell r="BF72">
            <v>0</v>
          </cell>
          <cell r="BG72">
            <v>0</v>
          </cell>
          <cell r="BI72">
            <v>0</v>
          </cell>
          <cell r="BJ72">
            <v>6675</v>
          </cell>
          <cell r="BK72">
            <v>6675</v>
          </cell>
          <cell r="BL72">
            <v>0</v>
          </cell>
          <cell r="BN72">
            <v>0</v>
          </cell>
          <cell r="BO72">
            <v>0</v>
          </cell>
          <cell r="BQ72">
            <v>7088</v>
          </cell>
          <cell r="BR72">
            <v>0</v>
          </cell>
          <cell r="BU72">
            <v>-63</v>
          </cell>
        </row>
        <row r="73">
          <cell r="A73">
            <v>64</v>
          </cell>
          <cell r="B73">
            <v>64</v>
          </cell>
          <cell r="C73" t="str">
            <v>CLINTON</v>
          </cell>
          <cell r="D73">
            <v>52</v>
          </cell>
          <cell r="E73">
            <v>484402</v>
          </cell>
          <cell r="F73">
            <v>45470</v>
          </cell>
          <cell r="G73">
            <v>529872</v>
          </cell>
          <cell r="I73">
            <v>0</v>
          </cell>
          <cell r="J73">
            <v>0</v>
          </cell>
          <cell r="K73">
            <v>45470</v>
          </cell>
          <cell r="L73">
            <v>45470</v>
          </cell>
          <cell r="N73">
            <v>484402</v>
          </cell>
          <cell r="P73">
            <v>0</v>
          </cell>
          <cell r="Q73">
            <v>0</v>
          </cell>
          <cell r="R73">
            <v>45470</v>
          </cell>
          <cell r="S73">
            <v>45470</v>
          </cell>
          <cell r="U73">
            <v>129211.5</v>
          </cell>
          <cell r="V73">
            <v>0</v>
          </cell>
          <cell r="W73">
            <v>64</v>
          </cell>
          <cell r="X73">
            <v>52</v>
          </cell>
          <cell r="Y73">
            <v>484402</v>
          </cell>
          <cell r="Z73">
            <v>0</v>
          </cell>
          <cell r="AA73">
            <v>484402</v>
          </cell>
          <cell r="AB73">
            <v>45470</v>
          </cell>
          <cell r="AC73">
            <v>529872</v>
          </cell>
          <cell r="AD73">
            <v>0</v>
          </cell>
          <cell r="AE73">
            <v>0</v>
          </cell>
          <cell r="AF73">
            <v>0</v>
          </cell>
          <cell r="AG73">
            <v>529872</v>
          </cell>
          <cell r="AI73">
            <v>64</v>
          </cell>
          <cell r="AJ73">
            <v>64</v>
          </cell>
          <cell r="AK73" t="str">
            <v>CLINTON</v>
          </cell>
          <cell r="AL73">
            <v>484402</v>
          </cell>
          <cell r="AM73">
            <v>495841</v>
          </cell>
          <cell r="AN73">
            <v>0</v>
          </cell>
          <cell r="AO73">
            <v>27846.75</v>
          </cell>
          <cell r="AP73">
            <v>11617</v>
          </cell>
          <cell r="AQ73">
            <v>10086.25</v>
          </cell>
          <cell r="AR73">
            <v>5795.75</v>
          </cell>
          <cell r="AS73">
            <v>28395.75</v>
          </cell>
          <cell r="AT73">
            <v>0</v>
          </cell>
          <cell r="AU73">
            <v>83741.5</v>
          </cell>
          <cell r="AV73">
            <v>0</v>
          </cell>
          <cell r="AX73">
            <v>64</v>
          </cell>
          <cell r="AY73" t="str">
            <v>CLINTON</v>
          </cell>
          <cell r="BC73">
            <v>0</v>
          </cell>
          <cell r="BF73">
            <v>0</v>
          </cell>
          <cell r="BG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N73">
            <v>0</v>
          </cell>
          <cell r="BO73">
            <v>0</v>
          </cell>
          <cell r="BQ73">
            <v>5486</v>
          </cell>
          <cell r="BR73">
            <v>27288.75</v>
          </cell>
          <cell r="BU73">
            <v>-64</v>
          </cell>
        </row>
        <row r="74">
          <cell r="A74">
            <v>65</v>
          </cell>
          <cell r="B74">
            <v>65</v>
          </cell>
          <cell r="C74" t="str">
            <v>COHASSET</v>
          </cell>
          <cell r="D74">
            <v>3</v>
          </cell>
          <cell r="E74">
            <v>41435</v>
          </cell>
          <cell r="F74">
            <v>2679</v>
          </cell>
          <cell r="G74">
            <v>44114</v>
          </cell>
          <cell r="I74">
            <v>17932.320358555633</v>
          </cell>
          <cell r="J74">
            <v>0.6642338170372869</v>
          </cell>
          <cell r="K74">
            <v>2679</v>
          </cell>
          <cell r="L74">
            <v>20611.320358555633</v>
          </cell>
          <cell r="N74">
            <v>23502.679641444367</v>
          </cell>
          <cell r="P74">
            <v>0</v>
          </cell>
          <cell r="Q74">
            <v>17932.320358555633</v>
          </cell>
          <cell r="R74">
            <v>2679</v>
          </cell>
          <cell r="S74">
            <v>20611.320358555633</v>
          </cell>
          <cell r="U74">
            <v>29676</v>
          </cell>
          <cell r="V74">
            <v>0</v>
          </cell>
          <cell r="W74">
            <v>65</v>
          </cell>
          <cell r="X74">
            <v>3</v>
          </cell>
          <cell r="Y74">
            <v>41435</v>
          </cell>
          <cell r="Z74">
            <v>0</v>
          </cell>
          <cell r="AA74">
            <v>41435</v>
          </cell>
          <cell r="AB74">
            <v>2679</v>
          </cell>
          <cell r="AC74">
            <v>44114</v>
          </cell>
          <cell r="AD74">
            <v>0</v>
          </cell>
          <cell r="AE74">
            <v>0</v>
          </cell>
          <cell r="AF74">
            <v>0</v>
          </cell>
          <cell r="AG74">
            <v>44114</v>
          </cell>
          <cell r="AI74">
            <v>65</v>
          </cell>
          <cell r="AJ74">
            <v>65</v>
          </cell>
          <cell r="AK74" t="str">
            <v>COHASSET</v>
          </cell>
          <cell r="AL74">
            <v>41435</v>
          </cell>
          <cell r="AM74">
            <v>22704</v>
          </cell>
          <cell r="AN74">
            <v>18731</v>
          </cell>
          <cell r="AO74">
            <v>2471</v>
          </cell>
          <cell r="AP74">
            <v>0</v>
          </cell>
          <cell r="AQ74">
            <v>0</v>
          </cell>
          <cell r="AR74">
            <v>5795</v>
          </cell>
          <cell r="AS74">
            <v>0</v>
          </cell>
          <cell r="AT74">
            <v>0</v>
          </cell>
          <cell r="AU74">
            <v>26997</v>
          </cell>
          <cell r="AV74">
            <v>17932.320358555633</v>
          </cell>
          <cell r="AX74">
            <v>65</v>
          </cell>
          <cell r="AY74" t="str">
            <v>COHASSET</v>
          </cell>
          <cell r="BC74">
            <v>0</v>
          </cell>
          <cell r="BF74">
            <v>0</v>
          </cell>
          <cell r="BG74">
            <v>0</v>
          </cell>
          <cell r="BI74">
            <v>0</v>
          </cell>
          <cell r="BJ74">
            <v>18731</v>
          </cell>
          <cell r="BK74">
            <v>18731</v>
          </cell>
          <cell r="BL74">
            <v>0</v>
          </cell>
          <cell r="BN74">
            <v>0</v>
          </cell>
          <cell r="BO74">
            <v>0</v>
          </cell>
          <cell r="BQ74">
            <v>509</v>
          </cell>
          <cell r="BR74">
            <v>233</v>
          </cell>
          <cell r="BU74">
            <v>-65</v>
          </cell>
        </row>
        <row r="75">
          <cell r="A75">
            <v>66</v>
          </cell>
          <cell r="B75">
            <v>66</v>
          </cell>
          <cell r="C75" t="str">
            <v>COLRAIN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I75">
            <v>0</v>
          </cell>
          <cell r="J75" t="str">
            <v/>
          </cell>
          <cell r="K75">
            <v>0</v>
          </cell>
          <cell r="L75">
            <v>0</v>
          </cell>
          <cell r="N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U75">
            <v>0</v>
          </cell>
          <cell r="V75">
            <v>0</v>
          </cell>
          <cell r="W75">
            <v>66</v>
          </cell>
          <cell r="AI75">
            <v>66</v>
          </cell>
          <cell r="AJ75">
            <v>66</v>
          </cell>
          <cell r="AK75" t="str">
            <v>COLRAIN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X75">
            <v>66</v>
          </cell>
          <cell r="AY75" t="str">
            <v>COLRAIN</v>
          </cell>
          <cell r="BC75">
            <v>0</v>
          </cell>
          <cell r="BF75">
            <v>0</v>
          </cell>
          <cell r="BG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N75">
            <v>0</v>
          </cell>
          <cell r="BO75">
            <v>0</v>
          </cell>
          <cell r="BQ75">
            <v>0</v>
          </cell>
          <cell r="BR75">
            <v>0</v>
          </cell>
          <cell r="BU75">
            <v>-66</v>
          </cell>
        </row>
        <row r="76">
          <cell r="A76">
            <v>67</v>
          </cell>
          <cell r="B76">
            <v>67</v>
          </cell>
          <cell r="C76" t="str">
            <v>CONCORD</v>
          </cell>
          <cell r="D76">
            <v>3</v>
          </cell>
          <cell r="E76">
            <v>46119</v>
          </cell>
          <cell r="F76">
            <v>2679</v>
          </cell>
          <cell r="G76">
            <v>48798</v>
          </cell>
          <cell r="I76">
            <v>3420.6492254081086</v>
          </cell>
          <cell r="J76">
            <v>0.16339575229740544</v>
          </cell>
          <cell r="K76">
            <v>2679</v>
          </cell>
          <cell r="L76">
            <v>6099.6492254081086</v>
          </cell>
          <cell r="N76">
            <v>42698.350774591891</v>
          </cell>
          <cell r="P76">
            <v>0</v>
          </cell>
          <cell r="Q76">
            <v>3420.6492254081086</v>
          </cell>
          <cell r="R76">
            <v>2679</v>
          </cell>
          <cell r="S76">
            <v>6099.6492254081086</v>
          </cell>
          <cell r="U76">
            <v>23613.75</v>
          </cell>
          <cell r="V76">
            <v>0</v>
          </cell>
          <cell r="W76">
            <v>67</v>
          </cell>
          <cell r="X76">
            <v>3</v>
          </cell>
          <cell r="Y76">
            <v>46119</v>
          </cell>
          <cell r="Z76">
            <v>0</v>
          </cell>
          <cell r="AA76">
            <v>46119</v>
          </cell>
          <cell r="AB76">
            <v>2679</v>
          </cell>
          <cell r="AC76">
            <v>48798</v>
          </cell>
          <cell r="AD76">
            <v>0</v>
          </cell>
          <cell r="AE76">
            <v>0</v>
          </cell>
          <cell r="AF76">
            <v>0</v>
          </cell>
          <cell r="AG76">
            <v>48798</v>
          </cell>
          <cell r="AI76">
            <v>67</v>
          </cell>
          <cell r="AJ76">
            <v>67</v>
          </cell>
          <cell r="AK76" t="str">
            <v>CONCORD</v>
          </cell>
          <cell r="AL76">
            <v>46119</v>
          </cell>
          <cell r="AM76">
            <v>42546</v>
          </cell>
          <cell r="AN76">
            <v>3573</v>
          </cell>
          <cell r="AO76">
            <v>3297.75</v>
          </cell>
          <cell r="AP76">
            <v>0</v>
          </cell>
          <cell r="AQ76">
            <v>0</v>
          </cell>
          <cell r="AR76">
            <v>2371.5</v>
          </cell>
          <cell r="AS76">
            <v>11692.5</v>
          </cell>
          <cell r="AT76">
            <v>0</v>
          </cell>
          <cell r="AU76">
            <v>20934.75</v>
          </cell>
          <cell r="AV76">
            <v>3420.6492254081086</v>
          </cell>
          <cell r="AX76">
            <v>67</v>
          </cell>
          <cell r="AY76" t="str">
            <v>CONCORD</v>
          </cell>
          <cell r="BC76">
            <v>0</v>
          </cell>
          <cell r="BF76">
            <v>0</v>
          </cell>
          <cell r="BG76">
            <v>0</v>
          </cell>
          <cell r="BI76">
            <v>0</v>
          </cell>
          <cell r="BJ76">
            <v>3573</v>
          </cell>
          <cell r="BK76">
            <v>3573</v>
          </cell>
          <cell r="BL76">
            <v>0</v>
          </cell>
          <cell r="BN76">
            <v>0</v>
          </cell>
          <cell r="BO76">
            <v>0</v>
          </cell>
          <cell r="BQ76">
            <v>1898</v>
          </cell>
          <cell r="BR76">
            <v>6547.25</v>
          </cell>
          <cell r="BU76">
            <v>-67</v>
          </cell>
        </row>
        <row r="77">
          <cell r="A77">
            <v>68</v>
          </cell>
          <cell r="B77">
            <v>68</v>
          </cell>
          <cell r="C77" t="str">
            <v>CONWAY</v>
          </cell>
          <cell r="D77">
            <v>3</v>
          </cell>
          <cell r="E77">
            <v>36705</v>
          </cell>
          <cell r="F77">
            <v>2679</v>
          </cell>
          <cell r="G77">
            <v>39384</v>
          </cell>
          <cell r="I77">
            <v>16483.833854765409</v>
          </cell>
          <cell r="J77">
            <v>0.87362812421742397</v>
          </cell>
          <cell r="K77">
            <v>2679</v>
          </cell>
          <cell r="L77">
            <v>19162.833854765409</v>
          </cell>
          <cell r="N77">
            <v>20221.166145234591</v>
          </cell>
          <cell r="P77">
            <v>0</v>
          </cell>
          <cell r="Q77">
            <v>16483.833854765409</v>
          </cell>
          <cell r="R77">
            <v>2679</v>
          </cell>
          <cell r="S77">
            <v>19162.833854765409</v>
          </cell>
          <cell r="U77">
            <v>21547.25</v>
          </cell>
          <cell r="V77">
            <v>0</v>
          </cell>
          <cell r="W77">
            <v>68</v>
          </cell>
          <cell r="X77">
            <v>3</v>
          </cell>
          <cell r="Y77">
            <v>36705</v>
          </cell>
          <cell r="Z77">
            <v>0</v>
          </cell>
          <cell r="AA77">
            <v>36705</v>
          </cell>
          <cell r="AB77">
            <v>2679</v>
          </cell>
          <cell r="AC77">
            <v>39384</v>
          </cell>
          <cell r="AD77">
            <v>0</v>
          </cell>
          <cell r="AE77">
            <v>0</v>
          </cell>
          <cell r="AF77">
            <v>0</v>
          </cell>
          <cell r="AG77">
            <v>39384</v>
          </cell>
          <cell r="AI77">
            <v>68</v>
          </cell>
          <cell r="AJ77">
            <v>68</v>
          </cell>
          <cell r="AK77" t="str">
            <v>CONWAY</v>
          </cell>
          <cell r="AL77">
            <v>36705</v>
          </cell>
          <cell r="AM77">
            <v>19487</v>
          </cell>
          <cell r="AN77">
            <v>17218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1650.25</v>
          </cell>
          <cell r="AT77">
            <v>0</v>
          </cell>
          <cell r="AU77">
            <v>18868.25</v>
          </cell>
          <cell r="AV77">
            <v>16483.833854765409</v>
          </cell>
          <cell r="AX77">
            <v>68</v>
          </cell>
          <cell r="AY77" t="str">
            <v>CONWAY</v>
          </cell>
          <cell r="BC77">
            <v>0</v>
          </cell>
          <cell r="BF77">
            <v>0</v>
          </cell>
          <cell r="BG77">
            <v>0</v>
          </cell>
          <cell r="BI77">
            <v>0</v>
          </cell>
          <cell r="BJ77">
            <v>17218</v>
          </cell>
          <cell r="BK77">
            <v>17218</v>
          </cell>
          <cell r="BL77">
            <v>0</v>
          </cell>
          <cell r="BN77">
            <v>0</v>
          </cell>
          <cell r="BO77">
            <v>0</v>
          </cell>
          <cell r="BQ77">
            <v>3885</v>
          </cell>
          <cell r="BR77">
            <v>516</v>
          </cell>
          <cell r="BU77">
            <v>-68</v>
          </cell>
        </row>
        <row r="78">
          <cell r="A78">
            <v>69</v>
          </cell>
          <cell r="B78">
            <v>69</v>
          </cell>
          <cell r="C78" t="str">
            <v>CUMMINGTON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I78">
            <v>0</v>
          </cell>
          <cell r="J78" t="str">
            <v/>
          </cell>
          <cell r="K78">
            <v>0</v>
          </cell>
          <cell r="L78">
            <v>0</v>
          </cell>
          <cell r="N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U78">
            <v>0</v>
          </cell>
          <cell r="V78">
            <v>0</v>
          </cell>
          <cell r="W78">
            <v>69</v>
          </cell>
          <cell r="AI78">
            <v>69</v>
          </cell>
          <cell r="AJ78">
            <v>69</v>
          </cell>
          <cell r="AK78" t="str">
            <v>CUMMINGTON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X78">
            <v>69</v>
          </cell>
          <cell r="AY78" t="str">
            <v>CUMMINGTON</v>
          </cell>
          <cell r="BC78">
            <v>0</v>
          </cell>
          <cell r="BF78">
            <v>0</v>
          </cell>
          <cell r="BG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N78">
            <v>0</v>
          </cell>
          <cell r="BO78">
            <v>0</v>
          </cell>
          <cell r="BQ78">
            <v>0</v>
          </cell>
          <cell r="BR78">
            <v>0</v>
          </cell>
          <cell r="BU78">
            <v>-69</v>
          </cell>
        </row>
        <row r="79">
          <cell r="A79">
            <v>70</v>
          </cell>
          <cell r="B79">
            <v>70</v>
          </cell>
          <cell r="C79" t="str">
            <v>DALTON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I79">
            <v>0</v>
          </cell>
          <cell r="J79" t="str">
            <v/>
          </cell>
          <cell r="K79">
            <v>0</v>
          </cell>
          <cell r="L79">
            <v>0</v>
          </cell>
          <cell r="N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U79">
            <v>0</v>
          </cell>
          <cell r="V79">
            <v>0</v>
          </cell>
          <cell r="W79">
            <v>70</v>
          </cell>
          <cell r="AI79">
            <v>70</v>
          </cell>
          <cell r="AJ79">
            <v>70</v>
          </cell>
          <cell r="AK79" t="str">
            <v>DALTON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X79">
            <v>70</v>
          </cell>
          <cell r="AY79" t="str">
            <v>DALTON</v>
          </cell>
          <cell r="BC79">
            <v>0</v>
          </cell>
          <cell r="BF79">
            <v>0</v>
          </cell>
          <cell r="BG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N79">
            <v>0</v>
          </cell>
          <cell r="BO79">
            <v>0</v>
          </cell>
          <cell r="BQ79">
            <v>0</v>
          </cell>
          <cell r="BR79">
            <v>0</v>
          </cell>
          <cell r="BU79">
            <v>-70</v>
          </cell>
        </row>
        <row r="80">
          <cell r="A80">
            <v>71</v>
          </cell>
          <cell r="B80">
            <v>71</v>
          </cell>
          <cell r="C80" t="str">
            <v>DANVERS</v>
          </cell>
          <cell r="D80">
            <v>2</v>
          </cell>
          <cell r="E80">
            <v>24298</v>
          </cell>
          <cell r="F80">
            <v>1786</v>
          </cell>
          <cell r="G80">
            <v>26084</v>
          </cell>
          <cell r="I80">
            <v>0</v>
          </cell>
          <cell r="J80">
            <v>0</v>
          </cell>
          <cell r="K80">
            <v>1786</v>
          </cell>
          <cell r="L80">
            <v>1786</v>
          </cell>
          <cell r="N80">
            <v>24298</v>
          </cell>
          <cell r="P80">
            <v>0</v>
          </cell>
          <cell r="Q80">
            <v>0</v>
          </cell>
          <cell r="R80">
            <v>1786</v>
          </cell>
          <cell r="S80">
            <v>1786</v>
          </cell>
          <cell r="U80">
            <v>11052</v>
          </cell>
          <cell r="V80">
            <v>0</v>
          </cell>
          <cell r="W80">
            <v>71</v>
          </cell>
          <cell r="X80">
            <v>2</v>
          </cell>
          <cell r="Y80">
            <v>24298</v>
          </cell>
          <cell r="Z80">
            <v>0</v>
          </cell>
          <cell r="AA80">
            <v>24298</v>
          </cell>
          <cell r="AB80">
            <v>1786</v>
          </cell>
          <cell r="AC80">
            <v>26084</v>
          </cell>
          <cell r="AD80">
            <v>0</v>
          </cell>
          <cell r="AE80">
            <v>0</v>
          </cell>
          <cell r="AF80">
            <v>0</v>
          </cell>
          <cell r="AG80">
            <v>26084</v>
          </cell>
          <cell r="AI80">
            <v>71</v>
          </cell>
          <cell r="AJ80">
            <v>71</v>
          </cell>
          <cell r="AK80" t="str">
            <v>DANVERS</v>
          </cell>
          <cell r="AL80">
            <v>24298</v>
          </cell>
          <cell r="AM80">
            <v>33253</v>
          </cell>
          <cell r="AN80">
            <v>0</v>
          </cell>
          <cell r="AO80">
            <v>0</v>
          </cell>
          <cell r="AP80">
            <v>3188</v>
          </cell>
          <cell r="AQ80">
            <v>6078</v>
          </cell>
          <cell r="AR80">
            <v>0</v>
          </cell>
          <cell r="AS80">
            <v>0</v>
          </cell>
          <cell r="AT80">
            <v>0</v>
          </cell>
          <cell r="AU80">
            <v>9266</v>
          </cell>
          <cell r="AV80">
            <v>0</v>
          </cell>
          <cell r="AX80">
            <v>71</v>
          </cell>
          <cell r="AY80" t="str">
            <v>DANVERS</v>
          </cell>
          <cell r="BC80">
            <v>0</v>
          </cell>
          <cell r="BF80">
            <v>0</v>
          </cell>
          <cell r="BG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N80">
            <v>0</v>
          </cell>
          <cell r="BO80">
            <v>0</v>
          </cell>
          <cell r="BQ80">
            <v>9638</v>
          </cell>
          <cell r="BR80">
            <v>0</v>
          </cell>
          <cell r="BU80">
            <v>-71</v>
          </cell>
        </row>
        <row r="81">
          <cell r="A81">
            <v>72</v>
          </cell>
          <cell r="B81">
            <v>72</v>
          </cell>
          <cell r="C81" t="str">
            <v>DARTMOUTH</v>
          </cell>
          <cell r="D81">
            <v>10</v>
          </cell>
          <cell r="E81">
            <v>99204</v>
          </cell>
          <cell r="F81">
            <v>8832</v>
          </cell>
          <cell r="G81">
            <v>108036</v>
          </cell>
          <cell r="I81">
            <v>2420.2074564320455</v>
          </cell>
          <cell r="J81">
            <v>0.11211801292174628</v>
          </cell>
          <cell r="K81">
            <v>8832</v>
          </cell>
          <cell r="L81">
            <v>11252.207456432046</v>
          </cell>
          <cell r="N81">
            <v>96783.79254356795</v>
          </cell>
          <cell r="P81">
            <v>0</v>
          </cell>
          <cell r="Q81">
            <v>2420.2074564320455</v>
          </cell>
          <cell r="R81">
            <v>8832</v>
          </cell>
          <cell r="S81">
            <v>11252.207456432046</v>
          </cell>
          <cell r="U81">
            <v>30418.25</v>
          </cell>
          <cell r="V81">
            <v>0</v>
          </cell>
          <cell r="W81">
            <v>72</v>
          </cell>
          <cell r="X81">
            <v>10</v>
          </cell>
          <cell r="Y81">
            <v>99204</v>
          </cell>
          <cell r="Z81">
            <v>0</v>
          </cell>
          <cell r="AA81">
            <v>99204</v>
          </cell>
          <cell r="AB81">
            <v>8832</v>
          </cell>
          <cell r="AC81">
            <v>108036</v>
          </cell>
          <cell r="AD81">
            <v>0</v>
          </cell>
          <cell r="AE81">
            <v>0</v>
          </cell>
          <cell r="AF81">
            <v>0</v>
          </cell>
          <cell r="AG81">
            <v>108036</v>
          </cell>
          <cell r="AI81">
            <v>72</v>
          </cell>
          <cell r="AJ81">
            <v>72</v>
          </cell>
          <cell r="AK81" t="str">
            <v>DARTMOUTH</v>
          </cell>
          <cell r="AL81">
            <v>99204</v>
          </cell>
          <cell r="AM81">
            <v>96676</v>
          </cell>
          <cell r="AN81">
            <v>2528</v>
          </cell>
          <cell r="AO81">
            <v>6978.5</v>
          </cell>
          <cell r="AP81">
            <v>3145.75</v>
          </cell>
          <cell r="AQ81">
            <v>0</v>
          </cell>
          <cell r="AR81">
            <v>8934</v>
          </cell>
          <cell r="AS81">
            <v>0</v>
          </cell>
          <cell r="AT81">
            <v>0</v>
          </cell>
          <cell r="AU81">
            <v>21586.25</v>
          </cell>
          <cell r="AV81">
            <v>2420.2074564320455</v>
          </cell>
          <cell r="AX81">
            <v>72</v>
          </cell>
          <cell r="AY81" t="str">
            <v>DARTMOUTH</v>
          </cell>
          <cell r="BC81">
            <v>0</v>
          </cell>
          <cell r="BF81">
            <v>0</v>
          </cell>
          <cell r="BG81">
            <v>0</v>
          </cell>
          <cell r="BI81">
            <v>0</v>
          </cell>
          <cell r="BJ81">
            <v>2528</v>
          </cell>
          <cell r="BK81">
            <v>2528</v>
          </cell>
          <cell r="BL81">
            <v>0</v>
          </cell>
          <cell r="BN81">
            <v>0</v>
          </cell>
          <cell r="BO81">
            <v>0</v>
          </cell>
          <cell r="BQ81">
            <v>18759</v>
          </cell>
          <cell r="BR81">
            <v>2244.25</v>
          </cell>
          <cell r="BU81">
            <v>-72</v>
          </cell>
        </row>
        <row r="82">
          <cell r="A82">
            <v>73</v>
          </cell>
          <cell r="B82">
            <v>73</v>
          </cell>
          <cell r="C82" t="str">
            <v>DEDHAM</v>
          </cell>
          <cell r="D82">
            <v>7</v>
          </cell>
          <cell r="E82">
            <v>125186</v>
          </cell>
          <cell r="F82">
            <v>6207</v>
          </cell>
          <cell r="G82">
            <v>131393</v>
          </cell>
          <cell r="I82">
            <v>0</v>
          </cell>
          <cell r="J82">
            <v>0</v>
          </cell>
          <cell r="K82">
            <v>6207</v>
          </cell>
          <cell r="L82">
            <v>6207</v>
          </cell>
          <cell r="N82">
            <v>125186</v>
          </cell>
          <cell r="P82">
            <v>0</v>
          </cell>
          <cell r="Q82">
            <v>0</v>
          </cell>
          <cell r="R82">
            <v>6207</v>
          </cell>
          <cell r="S82">
            <v>6207</v>
          </cell>
          <cell r="U82">
            <v>18173.5</v>
          </cell>
          <cell r="V82">
            <v>0</v>
          </cell>
          <cell r="W82">
            <v>73</v>
          </cell>
          <cell r="X82">
            <v>7</v>
          </cell>
          <cell r="Y82">
            <v>125186</v>
          </cell>
          <cell r="Z82">
            <v>0</v>
          </cell>
          <cell r="AA82">
            <v>125186</v>
          </cell>
          <cell r="AB82">
            <v>6207</v>
          </cell>
          <cell r="AC82">
            <v>131393</v>
          </cell>
          <cell r="AD82">
            <v>0</v>
          </cell>
          <cell r="AE82">
            <v>0</v>
          </cell>
          <cell r="AF82">
            <v>0</v>
          </cell>
          <cell r="AG82">
            <v>131393</v>
          </cell>
          <cell r="AI82">
            <v>73</v>
          </cell>
          <cell r="AJ82">
            <v>73</v>
          </cell>
          <cell r="AK82" t="str">
            <v>DEDHAM</v>
          </cell>
          <cell r="AL82">
            <v>125186</v>
          </cell>
          <cell r="AM82">
            <v>171195</v>
          </cell>
          <cell r="AN82">
            <v>0</v>
          </cell>
          <cell r="AO82">
            <v>4617.75</v>
          </cell>
          <cell r="AP82">
            <v>1022</v>
          </cell>
          <cell r="AQ82">
            <v>0</v>
          </cell>
          <cell r="AR82">
            <v>6326.75</v>
          </cell>
          <cell r="AS82">
            <v>0</v>
          </cell>
          <cell r="AT82">
            <v>0</v>
          </cell>
          <cell r="AU82">
            <v>11966.5</v>
          </cell>
          <cell r="AV82">
            <v>0</v>
          </cell>
          <cell r="AX82">
            <v>73</v>
          </cell>
          <cell r="AY82" t="str">
            <v>DEDHAM</v>
          </cell>
          <cell r="BC82">
            <v>0</v>
          </cell>
          <cell r="BF82">
            <v>0</v>
          </cell>
          <cell r="BG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N82">
            <v>0</v>
          </cell>
          <cell r="BO82">
            <v>0</v>
          </cell>
          <cell r="BQ82">
            <v>16798</v>
          </cell>
          <cell r="BR82">
            <v>4050.75</v>
          </cell>
          <cell r="BU82">
            <v>-73</v>
          </cell>
        </row>
        <row r="83">
          <cell r="A83">
            <v>74</v>
          </cell>
          <cell r="B83">
            <v>74</v>
          </cell>
          <cell r="C83" t="str">
            <v>DEERFIELD</v>
          </cell>
          <cell r="D83">
            <v>3</v>
          </cell>
          <cell r="E83">
            <v>39309</v>
          </cell>
          <cell r="F83">
            <v>2679</v>
          </cell>
          <cell r="G83">
            <v>41988</v>
          </cell>
          <cell r="I83">
            <v>0</v>
          </cell>
          <cell r="J83">
            <v>0</v>
          </cell>
          <cell r="K83">
            <v>2679</v>
          </cell>
          <cell r="L83">
            <v>2679</v>
          </cell>
          <cell r="N83">
            <v>39309</v>
          </cell>
          <cell r="P83">
            <v>0</v>
          </cell>
          <cell r="Q83">
            <v>0</v>
          </cell>
          <cell r="R83">
            <v>2679</v>
          </cell>
          <cell r="S83">
            <v>2679</v>
          </cell>
          <cell r="U83">
            <v>13202.5</v>
          </cell>
          <cell r="V83">
            <v>0</v>
          </cell>
          <cell r="W83">
            <v>74</v>
          </cell>
          <cell r="X83">
            <v>3</v>
          </cell>
          <cell r="Y83">
            <v>39309</v>
          </cell>
          <cell r="Z83">
            <v>0</v>
          </cell>
          <cell r="AA83">
            <v>39309</v>
          </cell>
          <cell r="AB83">
            <v>2679</v>
          </cell>
          <cell r="AC83">
            <v>41988</v>
          </cell>
          <cell r="AD83">
            <v>0</v>
          </cell>
          <cell r="AE83">
            <v>0</v>
          </cell>
          <cell r="AF83">
            <v>0</v>
          </cell>
          <cell r="AG83">
            <v>41988</v>
          </cell>
          <cell r="AI83">
            <v>74</v>
          </cell>
          <cell r="AJ83">
            <v>74</v>
          </cell>
          <cell r="AK83" t="str">
            <v>DEERFIELD</v>
          </cell>
          <cell r="AL83">
            <v>39309</v>
          </cell>
          <cell r="AM83">
            <v>60876</v>
          </cell>
          <cell r="AN83">
            <v>0</v>
          </cell>
          <cell r="AO83">
            <v>8244</v>
          </cell>
          <cell r="AP83">
            <v>498.5</v>
          </cell>
          <cell r="AQ83">
            <v>716</v>
          </cell>
          <cell r="AR83">
            <v>0</v>
          </cell>
          <cell r="AS83">
            <v>1065</v>
          </cell>
          <cell r="AT83">
            <v>0</v>
          </cell>
          <cell r="AU83">
            <v>10523.5</v>
          </cell>
          <cell r="AV83">
            <v>0</v>
          </cell>
          <cell r="AX83">
            <v>74</v>
          </cell>
          <cell r="AY83" t="str">
            <v>DEERFIELD</v>
          </cell>
          <cell r="BC83">
            <v>0</v>
          </cell>
          <cell r="BF83">
            <v>0</v>
          </cell>
          <cell r="BG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N83">
            <v>0</v>
          </cell>
          <cell r="BO83">
            <v>0</v>
          </cell>
          <cell r="BQ83">
            <v>5226</v>
          </cell>
          <cell r="BR83">
            <v>12006.25</v>
          </cell>
          <cell r="BU83">
            <v>-74</v>
          </cell>
        </row>
        <row r="84">
          <cell r="A84">
            <v>75</v>
          </cell>
          <cell r="B84">
            <v>75</v>
          </cell>
          <cell r="C84" t="str">
            <v>DENNIS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I84">
            <v>0</v>
          </cell>
          <cell r="J84" t="str">
            <v/>
          </cell>
          <cell r="K84">
            <v>0</v>
          </cell>
          <cell r="L84">
            <v>0</v>
          </cell>
          <cell r="N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U84">
            <v>0</v>
          </cell>
          <cell r="V84">
            <v>0</v>
          </cell>
          <cell r="W84">
            <v>75</v>
          </cell>
          <cell r="AI84">
            <v>75</v>
          </cell>
          <cell r="AJ84">
            <v>75</v>
          </cell>
          <cell r="AK84" t="str">
            <v>DENNIS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X84">
            <v>75</v>
          </cell>
          <cell r="AY84" t="str">
            <v>DENNIS</v>
          </cell>
          <cell r="BC84">
            <v>0</v>
          </cell>
          <cell r="BF84">
            <v>0</v>
          </cell>
          <cell r="BG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N84">
            <v>0</v>
          </cell>
          <cell r="BO84">
            <v>0</v>
          </cell>
          <cell r="BQ84">
            <v>0</v>
          </cell>
          <cell r="BR84">
            <v>0</v>
          </cell>
          <cell r="BU84">
            <v>-75</v>
          </cell>
        </row>
        <row r="85">
          <cell r="A85">
            <v>76</v>
          </cell>
          <cell r="B85">
            <v>76</v>
          </cell>
          <cell r="C85" t="str">
            <v>DIGHTON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I85">
            <v>0</v>
          </cell>
          <cell r="J85" t="str">
            <v/>
          </cell>
          <cell r="K85">
            <v>0</v>
          </cell>
          <cell r="L85">
            <v>0</v>
          </cell>
          <cell r="N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U85">
            <v>0</v>
          </cell>
          <cell r="V85">
            <v>0</v>
          </cell>
          <cell r="W85">
            <v>76</v>
          </cell>
          <cell r="AI85">
            <v>76</v>
          </cell>
          <cell r="AJ85">
            <v>76</v>
          </cell>
          <cell r="AK85" t="str">
            <v>DIGHTON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X85">
            <v>76</v>
          </cell>
          <cell r="AY85" t="str">
            <v>DIGHTON</v>
          </cell>
          <cell r="BC85">
            <v>0</v>
          </cell>
          <cell r="BF85">
            <v>0</v>
          </cell>
          <cell r="BG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N85">
            <v>0</v>
          </cell>
          <cell r="BO85">
            <v>0</v>
          </cell>
          <cell r="BQ85">
            <v>0</v>
          </cell>
          <cell r="BR85">
            <v>0</v>
          </cell>
          <cell r="BU85">
            <v>-76</v>
          </cell>
        </row>
        <row r="86">
          <cell r="A86">
            <v>77</v>
          </cell>
          <cell r="B86">
            <v>77</v>
          </cell>
          <cell r="C86" t="str">
            <v>DOUGLAS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I86">
            <v>0</v>
          </cell>
          <cell r="J86" t="str">
            <v/>
          </cell>
          <cell r="K86">
            <v>0</v>
          </cell>
          <cell r="L86">
            <v>0</v>
          </cell>
          <cell r="N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U86">
            <v>0</v>
          </cell>
          <cell r="V86">
            <v>0</v>
          </cell>
          <cell r="W86">
            <v>77</v>
          </cell>
          <cell r="AI86">
            <v>77</v>
          </cell>
          <cell r="AJ86">
            <v>77</v>
          </cell>
          <cell r="AK86" t="str">
            <v>DOUGLAS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X86">
            <v>77</v>
          </cell>
          <cell r="AY86" t="str">
            <v>DOUGLAS</v>
          </cell>
          <cell r="BC86">
            <v>0</v>
          </cell>
          <cell r="BF86">
            <v>0</v>
          </cell>
          <cell r="BG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N86">
            <v>0</v>
          </cell>
          <cell r="BO86">
            <v>0</v>
          </cell>
          <cell r="BQ86">
            <v>0</v>
          </cell>
          <cell r="BR86">
            <v>0</v>
          </cell>
          <cell r="BU86">
            <v>-77</v>
          </cell>
        </row>
        <row r="87">
          <cell r="A87">
            <v>78</v>
          </cell>
          <cell r="B87">
            <v>78</v>
          </cell>
          <cell r="C87" t="str">
            <v>DOVER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I87">
            <v>0</v>
          </cell>
          <cell r="J87" t="str">
            <v/>
          </cell>
          <cell r="K87">
            <v>0</v>
          </cell>
          <cell r="L87">
            <v>0</v>
          </cell>
          <cell r="N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U87">
            <v>0</v>
          </cell>
          <cell r="V87">
            <v>0</v>
          </cell>
          <cell r="W87">
            <v>78</v>
          </cell>
          <cell r="AI87">
            <v>78</v>
          </cell>
          <cell r="AJ87">
            <v>78</v>
          </cell>
          <cell r="AK87" t="str">
            <v>DOVER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X87">
            <v>78</v>
          </cell>
          <cell r="AY87" t="str">
            <v>DOVER</v>
          </cell>
          <cell r="BC87">
            <v>0</v>
          </cell>
          <cell r="BF87">
            <v>0</v>
          </cell>
          <cell r="BG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N87">
            <v>0</v>
          </cell>
          <cell r="BO87">
            <v>0</v>
          </cell>
          <cell r="BQ87">
            <v>0</v>
          </cell>
          <cell r="BR87">
            <v>0</v>
          </cell>
          <cell r="BU87">
            <v>-78</v>
          </cell>
        </row>
        <row r="88">
          <cell r="A88">
            <v>79</v>
          </cell>
          <cell r="B88">
            <v>79</v>
          </cell>
          <cell r="C88" t="str">
            <v>DRACUT</v>
          </cell>
          <cell r="D88">
            <v>193</v>
          </cell>
          <cell r="E88">
            <v>1970488</v>
          </cell>
          <cell r="F88">
            <v>171705</v>
          </cell>
          <cell r="G88">
            <v>2142193</v>
          </cell>
          <cell r="I88">
            <v>535984.04498742847</v>
          </cell>
          <cell r="J88">
            <v>0.66670279530610899</v>
          </cell>
          <cell r="K88">
            <v>171705</v>
          </cell>
          <cell r="L88">
            <v>707689.04498742847</v>
          </cell>
          <cell r="N88">
            <v>1434503.9550125715</v>
          </cell>
          <cell r="P88">
            <v>0</v>
          </cell>
          <cell r="Q88">
            <v>535984.04498742847</v>
          </cell>
          <cell r="R88">
            <v>171705</v>
          </cell>
          <cell r="S88">
            <v>707689.04498742847</v>
          </cell>
          <cell r="U88">
            <v>975637.5</v>
          </cell>
          <cell r="V88">
            <v>0</v>
          </cell>
          <cell r="W88">
            <v>79</v>
          </cell>
          <cell r="X88">
            <v>193</v>
          </cell>
          <cell r="Y88">
            <v>1970488</v>
          </cell>
          <cell r="Z88">
            <v>0</v>
          </cell>
          <cell r="AA88">
            <v>1970488</v>
          </cell>
          <cell r="AB88">
            <v>171705</v>
          </cell>
          <cell r="AC88">
            <v>2142193</v>
          </cell>
          <cell r="AD88">
            <v>0</v>
          </cell>
          <cell r="AE88">
            <v>0</v>
          </cell>
          <cell r="AF88">
            <v>0</v>
          </cell>
          <cell r="AG88">
            <v>2142193</v>
          </cell>
          <cell r="AI88">
            <v>79</v>
          </cell>
          <cell r="AJ88">
            <v>79</v>
          </cell>
          <cell r="AK88" t="str">
            <v>DRACUT</v>
          </cell>
          <cell r="AL88">
            <v>1970488</v>
          </cell>
          <cell r="AM88">
            <v>1410632</v>
          </cell>
          <cell r="AN88">
            <v>559856</v>
          </cell>
          <cell r="AO88">
            <v>92274.75</v>
          </cell>
          <cell r="AP88">
            <v>87325.75</v>
          </cell>
          <cell r="AQ88">
            <v>59805.75</v>
          </cell>
          <cell r="AR88">
            <v>0</v>
          </cell>
          <cell r="AS88">
            <v>4670.25</v>
          </cell>
          <cell r="AT88">
            <v>0</v>
          </cell>
          <cell r="AU88">
            <v>803932.5</v>
          </cell>
          <cell r="AV88">
            <v>535984.04498742847</v>
          </cell>
          <cell r="AX88">
            <v>79</v>
          </cell>
          <cell r="AY88" t="str">
            <v>DRACUT</v>
          </cell>
          <cell r="BC88">
            <v>0</v>
          </cell>
          <cell r="BF88">
            <v>0</v>
          </cell>
          <cell r="BG88">
            <v>0</v>
          </cell>
          <cell r="BI88">
            <v>0</v>
          </cell>
          <cell r="BJ88">
            <v>559856</v>
          </cell>
          <cell r="BK88">
            <v>559856</v>
          </cell>
          <cell r="BL88">
            <v>0</v>
          </cell>
          <cell r="BN88">
            <v>0</v>
          </cell>
          <cell r="BO88">
            <v>0</v>
          </cell>
          <cell r="BQ88">
            <v>141160</v>
          </cell>
          <cell r="BR88">
            <v>112799.75</v>
          </cell>
          <cell r="BU88">
            <v>-79</v>
          </cell>
        </row>
        <row r="89">
          <cell r="A89">
            <v>80</v>
          </cell>
          <cell r="B89">
            <v>80</v>
          </cell>
          <cell r="C89" t="str">
            <v>DUDLEY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I89">
            <v>0</v>
          </cell>
          <cell r="J89" t="str">
            <v/>
          </cell>
          <cell r="K89">
            <v>0</v>
          </cell>
          <cell r="L89">
            <v>0</v>
          </cell>
          <cell r="N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U89">
            <v>0</v>
          </cell>
          <cell r="V89">
            <v>0</v>
          </cell>
          <cell r="W89">
            <v>80</v>
          </cell>
          <cell r="AI89">
            <v>80</v>
          </cell>
          <cell r="AJ89">
            <v>80</v>
          </cell>
          <cell r="AK89" t="str">
            <v>DUDLEY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X89">
            <v>80</v>
          </cell>
          <cell r="AY89" t="str">
            <v>DUDLEY</v>
          </cell>
          <cell r="BC89">
            <v>0</v>
          </cell>
          <cell r="BF89">
            <v>0</v>
          </cell>
          <cell r="BG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N89">
            <v>0</v>
          </cell>
          <cell r="BO89">
            <v>0</v>
          </cell>
          <cell r="BQ89">
            <v>0</v>
          </cell>
          <cell r="BR89">
            <v>0</v>
          </cell>
          <cell r="BU89">
            <v>-80</v>
          </cell>
        </row>
        <row r="90">
          <cell r="A90">
            <v>81</v>
          </cell>
          <cell r="B90">
            <v>81</v>
          </cell>
          <cell r="C90" t="str">
            <v>DUNSTABLE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I90">
            <v>0</v>
          </cell>
          <cell r="J90" t="str">
            <v/>
          </cell>
          <cell r="K90">
            <v>0</v>
          </cell>
          <cell r="L90">
            <v>0</v>
          </cell>
          <cell r="N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U90">
            <v>0</v>
          </cell>
          <cell r="V90">
            <v>0</v>
          </cell>
          <cell r="W90">
            <v>81</v>
          </cell>
          <cell r="AI90">
            <v>81</v>
          </cell>
          <cell r="AJ90">
            <v>81</v>
          </cell>
          <cell r="AK90" t="str">
            <v>DUNSTABLE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X90">
            <v>81</v>
          </cell>
          <cell r="AY90" t="str">
            <v>DUNSTABLE</v>
          </cell>
          <cell r="BC90">
            <v>0</v>
          </cell>
          <cell r="BF90">
            <v>0</v>
          </cell>
          <cell r="BG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N90">
            <v>0</v>
          </cell>
          <cell r="BO90">
            <v>0</v>
          </cell>
          <cell r="BQ90">
            <v>0</v>
          </cell>
          <cell r="BR90">
            <v>0</v>
          </cell>
          <cell r="BU90">
            <v>-81</v>
          </cell>
        </row>
        <row r="91">
          <cell r="A91">
            <v>82</v>
          </cell>
          <cell r="B91">
            <v>82</v>
          </cell>
          <cell r="C91" t="str">
            <v>DUXBURY</v>
          </cell>
          <cell r="D91">
            <v>13</v>
          </cell>
          <cell r="E91">
            <v>162966</v>
          </cell>
          <cell r="F91">
            <v>11609</v>
          </cell>
          <cell r="G91">
            <v>174575</v>
          </cell>
          <cell r="I91">
            <v>0</v>
          </cell>
          <cell r="J91">
            <v>0</v>
          </cell>
          <cell r="K91">
            <v>11609</v>
          </cell>
          <cell r="L91">
            <v>11609</v>
          </cell>
          <cell r="N91">
            <v>162966</v>
          </cell>
          <cell r="P91">
            <v>0</v>
          </cell>
          <cell r="Q91">
            <v>0</v>
          </cell>
          <cell r="R91">
            <v>11609</v>
          </cell>
          <cell r="S91">
            <v>11609</v>
          </cell>
          <cell r="U91">
            <v>66124.25</v>
          </cell>
          <cell r="V91">
            <v>0</v>
          </cell>
          <cell r="W91">
            <v>82</v>
          </cell>
          <cell r="X91">
            <v>13</v>
          </cell>
          <cell r="Y91">
            <v>162966</v>
          </cell>
          <cell r="Z91">
            <v>0</v>
          </cell>
          <cell r="AA91">
            <v>162966</v>
          </cell>
          <cell r="AB91">
            <v>11609</v>
          </cell>
          <cell r="AC91">
            <v>174575</v>
          </cell>
          <cell r="AD91">
            <v>0</v>
          </cell>
          <cell r="AE91">
            <v>0</v>
          </cell>
          <cell r="AF91">
            <v>0</v>
          </cell>
          <cell r="AG91">
            <v>174575</v>
          </cell>
          <cell r="AI91">
            <v>82</v>
          </cell>
          <cell r="AJ91">
            <v>82</v>
          </cell>
          <cell r="AK91" t="str">
            <v>DUXBURY</v>
          </cell>
          <cell r="AL91">
            <v>162966</v>
          </cell>
          <cell r="AM91">
            <v>180238</v>
          </cell>
          <cell r="AN91">
            <v>0</v>
          </cell>
          <cell r="AO91">
            <v>6734.5</v>
          </cell>
          <cell r="AP91">
            <v>32964</v>
          </cell>
          <cell r="AQ91">
            <v>0</v>
          </cell>
          <cell r="AR91">
            <v>9990.25</v>
          </cell>
          <cell r="AS91">
            <v>4826.5</v>
          </cell>
          <cell r="AT91">
            <v>0</v>
          </cell>
          <cell r="AU91">
            <v>54515.25</v>
          </cell>
          <cell r="AV91">
            <v>0</v>
          </cell>
          <cell r="AX91">
            <v>82</v>
          </cell>
          <cell r="AY91" t="str">
            <v>DUXBURY</v>
          </cell>
          <cell r="BC91">
            <v>0</v>
          </cell>
          <cell r="BF91">
            <v>0</v>
          </cell>
          <cell r="BG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N91">
            <v>0</v>
          </cell>
          <cell r="BO91">
            <v>0</v>
          </cell>
          <cell r="BQ91">
            <v>10104</v>
          </cell>
          <cell r="BR91">
            <v>11550</v>
          </cell>
          <cell r="BU91">
            <v>-82</v>
          </cell>
        </row>
        <row r="92">
          <cell r="A92">
            <v>83</v>
          </cell>
          <cell r="B92">
            <v>83</v>
          </cell>
          <cell r="C92" t="str">
            <v>EAST BRIDGEWATER</v>
          </cell>
          <cell r="D92">
            <v>5</v>
          </cell>
          <cell r="E92">
            <v>44593</v>
          </cell>
          <cell r="F92">
            <v>4465</v>
          </cell>
          <cell r="G92">
            <v>49058</v>
          </cell>
          <cell r="I92">
            <v>8697.6205465526637</v>
          </cell>
          <cell r="J92">
            <v>0.48571742759309555</v>
          </cell>
          <cell r="K92">
            <v>4465</v>
          </cell>
          <cell r="L92">
            <v>13162.620546552664</v>
          </cell>
          <cell r="N92">
            <v>35895.379453447335</v>
          </cell>
          <cell r="P92">
            <v>0</v>
          </cell>
          <cell r="Q92">
            <v>8697.6205465526637</v>
          </cell>
          <cell r="R92">
            <v>4465</v>
          </cell>
          <cell r="S92">
            <v>13162.620546552664</v>
          </cell>
          <cell r="U92">
            <v>22371.75</v>
          </cell>
          <cell r="V92">
            <v>0</v>
          </cell>
          <cell r="W92">
            <v>83</v>
          </cell>
          <cell r="X92">
            <v>5</v>
          </cell>
          <cell r="Y92">
            <v>44593</v>
          </cell>
          <cell r="Z92">
            <v>0</v>
          </cell>
          <cell r="AA92">
            <v>44593</v>
          </cell>
          <cell r="AB92">
            <v>4465</v>
          </cell>
          <cell r="AC92">
            <v>49058</v>
          </cell>
          <cell r="AD92">
            <v>0</v>
          </cell>
          <cell r="AE92">
            <v>0</v>
          </cell>
          <cell r="AF92">
            <v>0</v>
          </cell>
          <cell r="AG92">
            <v>49058</v>
          </cell>
          <cell r="AI92">
            <v>83</v>
          </cell>
          <cell r="AJ92">
            <v>83</v>
          </cell>
          <cell r="AK92" t="str">
            <v>EAST BRIDGEWATER</v>
          </cell>
          <cell r="AL92">
            <v>44593</v>
          </cell>
          <cell r="AM92">
            <v>35508</v>
          </cell>
          <cell r="AN92">
            <v>9085</v>
          </cell>
          <cell r="AO92">
            <v>2333.25</v>
          </cell>
          <cell r="AP92">
            <v>4201</v>
          </cell>
          <cell r="AQ92">
            <v>2121.75</v>
          </cell>
          <cell r="AR92">
            <v>165.75</v>
          </cell>
          <cell r="AS92">
            <v>0</v>
          </cell>
          <cell r="AT92">
            <v>0</v>
          </cell>
          <cell r="AU92">
            <v>17906.75</v>
          </cell>
          <cell r="AV92">
            <v>8697.6205465526637</v>
          </cell>
          <cell r="AX92">
            <v>83</v>
          </cell>
          <cell r="AY92" t="str">
            <v>EAST BRIDGEWATER</v>
          </cell>
          <cell r="BC92">
            <v>0</v>
          </cell>
          <cell r="BF92">
            <v>0</v>
          </cell>
          <cell r="BG92">
            <v>0</v>
          </cell>
          <cell r="BI92">
            <v>0</v>
          </cell>
          <cell r="BJ92">
            <v>9085</v>
          </cell>
          <cell r="BK92">
            <v>9085</v>
          </cell>
          <cell r="BL92">
            <v>0</v>
          </cell>
          <cell r="BN92">
            <v>0</v>
          </cell>
          <cell r="BO92">
            <v>0</v>
          </cell>
          <cell r="BQ92">
            <v>1996</v>
          </cell>
          <cell r="BR92">
            <v>2520.75</v>
          </cell>
          <cell r="BU92">
            <v>-83</v>
          </cell>
        </row>
        <row r="93">
          <cell r="A93">
            <v>84</v>
          </cell>
          <cell r="B93">
            <v>84</v>
          </cell>
          <cell r="C93" t="str">
            <v>EAST BROOKFIELD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I93">
            <v>0</v>
          </cell>
          <cell r="J93" t="str">
            <v/>
          </cell>
          <cell r="K93">
            <v>0</v>
          </cell>
          <cell r="L93">
            <v>0</v>
          </cell>
          <cell r="N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U93">
            <v>0</v>
          </cell>
          <cell r="V93">
            <v>0</v>
          </cell>
          <cell r="W93">
            <v>84</v>
          </cell>
          <cell r="AI93">
            <v>84</v>
          </cell>
          <cell r="AJ93">
            <v>84</v>
          </cell>
          <cell r="AK93" t="str">
            <v>EAST BROOKFIELD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X93">
            <v>84</v>
          </cell>
          <cell r="AY93" t="str">
            <v>EAST BROOKFIELD</v>
          </cell>
          <cell r="BC93">
            <v>0</v>
          </cell>
          <cell r="BF93">
            <v>0</v>
          </cell>
          <cell r="BG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N93">
            <v>0</v>
          </cell>
          <cell r="BO93">
            <v>0</v>
          </cell>
          <cell r="BQ93">
            <v>0</v>
          </cell>
          <cell r="BR93">
            <v>0</v>
          </cell>
          <cell r="BU93">
            <v>-84</v>
          </cell>
        </row>
        <row r="94">
          <cell r="A94">
            <v>85</v>
          </cell>
          <cell r="B94">
            <v>86</v>
          </cell>
          <cell r="C94" t="str">
            <v>EASTHAM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I94">
            <v>0</v>
          </cell>
          <cell r="J94" t="str">
            <v/>
          </cell>
          <cell r="K94">
            <v>0</v>
          </cell>
          <cell r="L94">
            <v>0</v>
          </cell>
          <cell r="N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U94">
            <v>0</v>
          </cell>
          <cell r="V94">
            <v>0</v>
          </cell>
          <cell r="W94">
            <v>85</v>
          </cell>
          <cell r="AI94">
            <v>85</v>
          </cell>
          <cell r="AJ94">
            <v>86</v>
          </cell>
          <cell r="AK94" t="str">
            <v>EASTHAM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X94">
            <v>85</v>
          </cell>
          <cell r="AY94" t="str">
            <v>EASTHAM</v>
          </cell>
          <cell r="BC94">
            <v>0</v>
          </cell>
          <cell r="BF94">
            <v>0</v>
          </cell>
          <cell r="BG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N94">
            <v>0</v>
          </cell>
          <cell r="BO94">
            <v>0</v>
          </cell>
          <cell r="BQ94">
            <v>0</v>
          </cell>
          <cell r="BR94">
            <v>0</v>
          </cell>
          <cell r="BU94">
            <v>-85</v>
          </cell>
        </row>
        <row r="95">
          <cell r="A95">
            <v>86</v>
          </cell>
          <cell r="B95">
            <v>87</v>
          </cell>
          <cell r="C95" t="str">
            <v>EASTHAMPTON</v>
          </cell>
          <cell r="D95">
            <v>96</v>
          </cell>
          <cell r="E95">
            <v>977578</v>
          </cell>
          <cell r="F95">
            <v>85608</v>
          </cell>
          <cell r="G95">
            <v>1063186</v>
          </cell>
          <cell r="I95">
            <v>248415.91408029557</v>
          </cell>
          <cell r="J95">
            <v>0.75707188013277038</v>
          </cell>
          <cell r="K95">
            <v>85608</v>
          </cell>
          <cell r="L95">
            <v>334023.9140802956</v>
          </cell>
          <cell r="N95">
            <v>729162.0859197044</v>
          </cell>
          <cell r="P95">
            <v>0</v>
          </cell>
          <cell r="Q95">
            <v>248415.91408029557</v>
          </cell>
          <cell r="R95">
            <v>85608</v>
          </cell>
          <cell r="S95">
            <v>334023.9140802956</v>
          </cell>
          <cell r="U95">
            <v>413735.25</v>
          </cell>
          <cell r="V95">
            <v>0</v>
          </cell>
          <cell r="W95">
            <v>86</v>
          </cell>
          <cell r="X95">
            <v>96</v>
          </cell>
          <cell r="Y95">
            <v>977578</v>
          </cell>
          <cell r="Z95">
            <v>0</v>
          </cell>
          <cell r="AA95">
            <v>977578</v>
          </cell>
          <cell r="AB95">
            <v>85608</v>
          </cell>
          <cell r="AC95">
            <v>1063186</v>
          </cell>
          <cell r="AD95">
            <v>0</v>
          </cell>
          <cell r="AE95">
            <v>0</v>
          </cell>
          <cell r="AF95">
            <v>0</v>
          </cell>
          <cell r="AG95">
            <v>1063186</v>
          </cell>
          <cell r="AI95">
            <v>86</v>
          </cell>
          <cell r="AJ95">
            <v>87</v>
          </cell>
          <cell r="AK95" t="str">
            <v>EASTHAMPTON</v>
          </cell>
          <cell r="AL95">
            <v>977578</v>
          </cell>
          <cell r="AM95">
            <v>718098</v>
          </cell>
          <cell r="AN95">
            <v>259480</v>
          </cell>
          <cell r="AO95">
            <v>42056.25</v>
          </cell>
          <cell r="AP95">
            <v>5678.5</v>
          </cell>
          <cell r="AQ95">
            <v>14405.5</v>
          </cell>
          <cell r="AR95">
            <v>0</v>
          </cell>
          <cell r="AS95">
            <v>6507</v>
          </cell>
          <cell r="AT95">
            <v>0</v>
          </cell>
          <cell r="AU95">
            <v>328127.25</v>
          </cell>
          <cell r="AV95">
            <v>248415.91408029557</v>
          </cell>
          <cell r="AX95">
            <v>86</v>
          </cell>
          <cell r="AY95" t="str">
            <v>EASTHAMPTON</v>
          </cell>
          <cell r="BC95">
            <v>0</v>
          </cell>
          <cell r="BF95">
            <v>0</v>
          </cell>
          <cell r="BG95">
            <v>0</v>
          </cell>
          <cell r="BI95">
            <v>0</v>
          </cell>
          <cell r="BJ95">
            <v>259480</v>
          </cell>
          <cell r="BK95">
            <v>259480</v>
          </cell>
          <cell r="BL95">
            <v>0</v>
          </cell>
          <cell r="BN95">
            <v>0</v>
          </cell>
          <cell r="BO95">
            <v>0</v>
          </cell>
          <cell r="BQ95">
            <v>124460</v>
          </cell>
          <cell r="BR95">
            <v>59731.25</v>
          </cell>
          <cell r="BU95">
            <v>-86</v>
          </cell>
        </row>
        <row r="96">
          <cell r="A96">
            <v>87</v>
          </cell>
          <cell r="B96">
            <v>85</v>
          </cell>
          <cell r="C96" t="str">
            <v>EAST LONGMEADOW</v>
          </cell>
          <cell r="D96">
            <v>9</v>
          </cell>
          <cell r="E96">
            <v>120037</v>
          </cell>
          <cell r="F96">
            <v>8030</v>
          </cell>
          <cell r="G96">
            <v>128067</v>
          </cell>
          <cell r="I96">
            <v>74794.749897630536</v>
          </cell>
          <cell r="J96">
            <v>0.91823962945731097</v>
          </cell>
          <cell r="K96">
            <v>8030</v>
          </cell>
          <cell r="L96">
            <v>82824.749897630536</v>
          </cell>
          <cell r="N96">
            <v>45242.250102369464</v>
          </cell>
          <cell r="P96">
            <v>0</v>
          </cell>
          <cell r="Q96">
            <v>74794.749897630536</v>
          </cell>
          <cell r="R96">
            <v>8030</v>
          </cell>
          <cell r="S96">
            <v>82824.749897630536</v>
          </cell>
          <cell r="U96">
            <v>89484.5</v>
          </cell>
          <cell r="V96">
            <v>0</v>
          </cell>
          <cell r="W96">
            <v>87</v>
          </cell>
          <cell r="X96">
            <v>9</v>
          </cell>
          <cell r="Y96">
            <v>120037</v>
          </cell>
          <cell r="Z96">
            <v>0</v>
          </cell>
          <cell r="AA96">
            <v>120037</v>
          </cell>
          <cell r="AB96">
            <v>8030</v>
          </cell>
          <cell r="AC96">
            <v>128067</v>
          </cell>
          <cell r="AD96">
            <v>0</v>
          </cell>
          <cell r="AE96">
            <v>0</v>
          </cell>
          <cell r="AF96">
            <v>0</v>
          </cell>
          <cell r="AG96">
            <v>128067</v>
          </cell>
          <cell r="AI96">
            <v>87</v>
          </cell>
          <cell r="AJ96">
            <v>85</v>
          </cell>
          <cell r="AK96" t="str">
            <v>EAST LONGMEADOW</v>
          </cell>
          <cell r="AL96">
            <v>120037</v>
          </cell>
          <cell r="AM96">
            <v>41911</v>
          </cell>
          <cell r="AN96">
            <v>78126</v>
          </cell>
          <cell r="AO96">
            <v>3328.5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81454.5</v>
          </cell>
          <cell r="AV96">
            <v>74794.749897630536</v>
          </cell>
          <cell r="AX96">
            <v>87</v>
          </cell>
          <cell r="AY96" t="str">
            <v>EAST LONGMEADOW</v>
          </cell>
          <cell r="BC96">
            <v>0</v>
          </cell>
          <cell r="BF96">
            <v>0</v>
          </cell>
          <cell r="BG96">
            <v>0</v>
          </cell>
          <cell r="BI96">
            <v>0</v>
          </cell>
          <cell r="BJ96">
            <v>78126</v>
          </cell>
          <cell r="BK96">
            <v>78126</v>
          </cell>
          <cell r="BL96">
            <v>0</v>
          </cell>
          <cell r="BN96">
            <v>0</v>
          </cell>
          <cell r="BO96">
            <v>0</v>
          </cell>
          <cell r="BQ96">
            <v>15141</v>
          </cell>
          <cell r="BR96">
            <v>11515.5</v>
          </cell>
          <cell r="BU96">
            <v>-87</v>
          </cell>
        </row>
        <row r="97">
          <cell r="A97">
            <v>88</v>
          </cell>
          <cell r="B97">
            <v>88</v>
          </cell>
          <cell r="C97" t="str">
            <v>EASTON</v>
          </cell>
          <cell r="D97">
            <v>9</v>
          </cell>
          <cell r="E97">
            <v>97713</v>
          </cell>
          <cell r="F97">
            <v>8037</v>
          </cell>
          <cell r="G97">
            <v>105750</v>
          </cell>
          <cell r="I97">
            <v>0</v>
          </cell>
          <cell r="J97">
            <v>0</v>
          </cell>
          <cell r="K97">
            <v>8037</v>
          </cell>
          <cell r="L97">
            <v>8037</v>
          </cell>
          <cell r="N97">
            <v>97713</v>
          </cell>
          <cell r="P97">
            <v>0</v>
          </cell>
          <cell r="Q97">
            <v>0</v>
          </cell>
          <cell r="R97">
            <v>8037</v>
          </cell>
          <cell r="S97">
            <v>8037</v>
          </cell>
          <cell r="U97">
            <v>28351.25</v>
          </cell>
          <cell r="V97">
            <v>0</v>
          </cell>
          <cell r="W97">
            <v>88</v>
          </cell>
          <cell r="X97">
            <v>9</v>
          </cell>
          <cell r="Y97">
            <v>97713</v>
          </cell>
          <cell r="Z97">
            <v>0</v>
          </cell>
          <cell r="AA97">
            <v>97713</v>
          </cell>
          <cell r="AB97">
            <v>8037</v>
          </cell>
          <cell r="AC97">
            <v>105750</v>
          </cell>
          <cell r="AD97">
            <v>0</v>
          </cell>
          <cell r="AE97">
            <v>0</v>
          </cell>
          <cell r="AF97">
            <v>0</v>
          </cell>
          <cell r="AG97">
            <v>105750</v>
          </cell>
          <cell r="AI97">
            <v>88</v>
          </cell>
          <cell r="AJ97">
            <v>88</v>
          </cell>
          <cell r="AK97" t="str">
            <v>EASTON</v>
          </cell>
          <cell r="AL97">
            <v>97713</v>
          </cell>
          <cell r="AM97">
            <v>159055</v>
          </cell>
          <cell r="AN97">
            <v>0</v>
          </cell>
          <cell r="AO97">
            <v>4160.25</v>
          </cell>
          <cell r="AP97">
            <v>16059.5</v>
          </cell>
          <cell r="AQ97">
            <v>0</v>
          </cell>
          <cell r="AR97">
            <v>94.5</v>
          </cell>
          <cell r="AS97">
            <v>0</v>
          </cell>
          <cell r="AT97">
            <v>0</v>
          </cell>
          <cell r="AU97">
            <v>20314.25</v>
          </cell>
          <cell r="AV97">
            <v>0</v>
          </cell>
          <cell r="AX97">
            <v>88</v>
          </cell>
          <cell r="AY97" t="str">
            <v>EASTON</v>
          </cell>
          <cell r="BC97">
            <v>0</v>
          </cell>
          <cell r="BF97">
            <v>0</v>
          </cell>
          <cell r="BG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N97">
            <v>0</v>
          </cell>
          <cell r="BO97">
            <v>0</v>
          </cell>
          <cell r="BQ97">
            <v>6252</v>
          </cell>
          <cell r="BR97">
            <v>5700.25</v>
          </cell>
          <cell r="BU97">
            <v>-88</v>
          </cell>
        </row>
        <row r="98">
          <cell r="A98">
            <v>89</v>
          </cell>
          <cell r="B98">
            <v>89</v>
          </cell>
          <cell r="C98" t="str">
            <v>EDGARTOWN</v>
          </cell>
          <cell r="D98">
            <v>38</v>
          </cell>
          <cell r="E98">
            <v>861954</v>
          </cell>
          <cell r="F98">
            <v>33934</v>
          </cell>
          <cell r="G98">
            <v>895888</v>
          </cell>
          <cell r="I98">
            <v>171422.10701200663</v>
          </cell>
          <cell r="J98">
            <v>0.73122393622880277</v>
          </cell>
          <cell r="K98">
            <v>33934</v>
          </cell>
          <cell r="L98">
            <v>205356.10701200663</v>
          </cell>
          <cell r="N98">
            <v>690531.89298799331</v>
          </cell>
          <cell r="P98">
            <v>0</v>
          </cell>
          <cell r="Q98">
            <v>171422.10701200663</v>
          </cell>
          <cell r="R98">
            <v>33934</v>
          </cell>
          <cell r="S98">
            <v>205356.10701200663</v>
          </cell>
          <cell r="U98">
            <v>268365.75</v>
          </cell>
          <cell r="V98">
            <v>0</v>
          </cell>
          <cell r="W98">
            <v>89</v>
          </cell>
          <cell r="X98">
            <v>38</v>
          </cell>
          <cell r="Y98">
            <v>861954</v>
          </cell>
          <cell r="Z98">
            <v>0</v>
          </cell>
          <cell r="AA98">
            <v>861954</v>
          </cell>
          <cell r="AB98">
            <v>33934</v>
          </cell>
          <cell r="AC98">
            <v>895888</v>
          </cell>
          <cell r="AD98">
            <v>0</v>
          </cell>
          <cell r="AE98">
            <v>0</v>
          </cell>
          <cell r="AF98">
            <v>0</v>
          </cell>
          <cell r="AG98">
            <v>895888</v>
          </cell>
          <cell r="AI98">
            <v>89</v>
          </cell>
          <cell r="AJ98">
            <v>89</v>
          </cell>
          <cell r="AK98" t="str">
            <v>EDGARTOWN</v>
          </cell>
          <cell r="AL98">
            <v>861954</v>
          </cell>
          <cell r="AM98">
            <v>682897</v>
          </cell>
          <cell r="AN98">
            <v>179057</v>
          </cell>
          <cell r="AO98">
            <v>4390.5</v>
          </cell>
          <cell r="AP98">
            <v>7351</v>
          </cell>
          <cell r="AQ98">
            <v>0</v>
          </cell>
          <cell r="AR98">
            <v>6167.75</v>
          </cell>
          <cell r="AS98">
            <v>37465.5</v>
          </cell>
          <cell r="AT98">
            <v>0</v>
          </cell>
          <cell r="AU98">
            <v>234431.75</v>
          </cell>
          <cell r="AV98">
            <v>171422.10701200663</v>
          </cell>
          <cell r="AX98">
            <v>89</v>
          </cell>
          <cell r="AY98" t="str">
            <v>EDGARTOWN</v>
          </cell>
          <cell r="BC98">
            <v>0</v>
          </cell>
          <cell r="BF98">
            <v>0</v>
          </cell>
          <cell r="BG98">
            <v>0</v>
          </cell>
          <cell r="BI98">
            <v>0</v>
          </cell>
          <cell r="BJ98">
            <v>179057</v>
          </cell>
          <cell r="BK98">
            <v>179057</v>
          </cell>
          <cell r="BL98">
            <v>0</v>
          </cell>
          <cell r="BN98">
            <v>0</v>
          </cell>
          <cell r="BO98">
            <v>0</v>
          </cell>
          <cell r="BQ98">
            <v>0</v>
          </cell>
          <cell r="BR98">
            <v>0</v>
          </cell>
          <cell r="BU98">
            <v>-89</v>
          </cell>
        </row>
        <row r="99">
          <cell r="A99">
            <v>90</v>
          </cell>
          <cell r="B99">
            <v>90</v>
          </cell>
          <cell r="C99" t="str">
            <v>EGREMONT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I99">
            <v>0</v>
          </cell>
          <cell r="J99" t="str">
            <v/>
          </cell>
          <cell r="K99">
            <v>0</v>
          </cell>
          <cell r="L99">
            <v>0</v>
          </cell>
          <cell r="N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U99">
            <v>0</v>
          </cell>
          <cell r="V99">
            <v>0</v>
          </cell>
          <cell r="W99">
            <v>90</v>
          </cell>
          <cell r="AI99">
            <v>90</v>
          </cell>
          <cell r="AJ99">
            <v>90</v>
          </cell>
          <cell r="AK99" t="str">
            <v>EGREMONT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X99">
            <v>90</v>
          </cell>
          <cell r="AY99" t="str">
            <v>EGREMONT</v>
          </cell>
          <cell r="BC99">
            <v>0</v>
          </cell>
          <cell r="BF99">
            <v>0</v>
          </cell>
          <cell r="BG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N99">
            <v>0</v>
          </cell>
          <cell r="BO99">
            <v>0</v>
          </cell>
          <cell r="BQ99">
            <v>0</v>
          </cell>
          <cell r="BR99">
            <v>0</v>
          </cell>
          <cell r="BU99">
            <v>-90</v>
          </cell>
        </row>
        <row r="100">
          <cell r="A100">
            <v>91</v>
          </cell>
          <cell r="B100">
            <v>91</v>
          </cell>
          <cell r="C100" t="str">
            <v>ERVING</v>
          </cell>
          <cell r="D100">
            <v>10</v>
          </cell>
          <cell r="E100">
            <v>168297</v>
          </cell>
          <cell r="F100">
            <v>8923</v>
          </cell>
          <cell r="G100">
            <v>177220</v>
          </cell>
          <cell r="I100">
            <v>0</v>
          </cell>
          <cell r="J100">
            <v>0</v>
          </cell>
          <cell r="K100">
            <v>8923</v>
          </cell>
          <cell r="L100">
            <v>8923</v>
          </cell>
          <cell r="N100">
            <v>168297</v>
          </cell>
          <cell r="P100">
            <v>0</v>
          </cell>
          <cell r="Q100">
            <v>0</v>
          </cell>
          <cell r="R100">
            <v>8923</v>
          </cell>
          <cell r="S100">
            <v>8923</v>
          </cell>
          <cell r="U100">
            <v>41106.75</v>
          </cell>
          <cell r="V100">
            <v>0</v>
          </cell>
          <cell r="W100">
            <v>91</v>
          </cell>
          <cell r="X100">
            <v>10</v>
          </cell>
          <cell r="Y100">
            <v>168297</v>
          </cell>
          <cell r="Z100">
            <v>0</v>
          </cell>
          <cell r="AA100">
            <v>168297</v>
          </cell>
          <cell r="AB100">
            <v>8923</v>
          </cell>
          <cell r="AC100">
            <v>177220</v>
          </cell>
          <cell r="AD100">
            <v>0</v>
          </cell>
          <cell r="AE100">
            <v>0</v>
          </cell>
          <cell r="AF100">
            <v>0</v>
          </cell>
          <cell r="AG100">
            <v>177220</v>
          </cell>
          <cell r="AI100">
            <v>91</v>
          </cell>
          <cell r="AJ100">
            <v>91</v>
          </cell>
          <cell r="AK100" t="str">
            <v>ERVING</v>
          </cell>
          <cell r="AL100">
            <v>168297</v>
          </cell>
          <cell r="AM100">
            <v>182461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20587.5</v>
          </cell>
          <cell r="AS100">
            <v>11596.25</v>
          </cell>
          <cell r="AT100">
            <v>0</v>
          </cell>
          <cell r="AU100">
            <v>32183.75</v>
          </cell>
          <cell r="AV100">
            <v>0</v>
          </cell>
          <cell r="AX100">
            <v>91</v>
          </cell>
          <cell r="AY100" t="str">
            <v>ERVING</v>
          </cell>
          <cell r="BC100">
            <v>0</v>
          </cell>
          <cell r="BF100">
            <v>0</v>
          </cell>
          <cell r="BG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N100">
            <v>0</v>
          </cell>
          <cell r="BO100">
            <v>0</v>
          </cell>
          <cell r="BQ100">
            <v>13695</v>
          </cell>
          <cell r="BR100">
            <v>0</v>
          </cell>
          <cell r="BU100">
            <v>-91</v>
          </cell>
        </row>
        <row r="101">
          <cell r="A101">
            <v>92</v>
          </cell>
          <cell r="B101">
            <v>92</v>
          </cell>
          <cell r="C101" t="str">
            <v>ESSEX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I101">
            <v>0</v>
          </cell>
          <cell r="J101" t="str">
            <v/>
          </cell>
          <cell r="K101">
            <v>0</v>
          </cell>
          <cell r="L101">
            <v>0</v>
          </cell>
          <cell r="N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U101">
            <v>0</v>
          </cell>
          <cell r="V101">
            <v>0</v>
          </cell>
          <cell r="W101">
            <v>92</v>
          </cell>
          <cell r="AI101">
            <v>92</v>
          </cell>
          <cell r="AJ101">
            <v>92</v>
          </cell>
          <cell r="AK101" t="str">
            <v>ESSEX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X101">
            <v>92</v>
          </cell>
          <cell r="AY101" t="str">
            <v>ESSEX</v>
          </cell>
          <cell r="BC101">
            <v>0</v>
          </cell>
          <cell r="BF101">
            <v>0</v>
          </cell>
          <cell r="BG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N101">
            <v>0</v>
          </cell>
          <cell r="BO101">
            <v>0</v>
          </cell>
          <cell r="BQ101">
            <v>0</v>
          </cell>
          <cell r="BR101">
            <v>0</v>
          </cell>
          <cell r="BU101">
            <v>-92</v>
          </cell>
        </row>
        <row r="102">
          <cell r="A102">
            <v>93</v>
          </cell>
          <cell r="B102">
            <v>93</v>
          </cell>
          <cell r="C102" t="str">
            <v>EVERETT</v>
          </cell>
          <cell r="D102">
            <v>573</v>
          </cell>
          <cell r="E102">
            <v>6343338</v>
          </cell>
          <cell r="F102">
            <v>510392</v>
          </cell>
          <cell r="G102">
            <v>6853730</v>
          </cell>
          <cell r="I102">
            <v>530813.34068672068</v>
          </cell>
          <cell r="J102">
            <v>0.50412891499066359</v>
          </cell>
          <cell r="K102">
            <v>510392</v>
          </cell>
          <cell r="L102">
            <v>1041205.3406867207</v>
          </cell>
          <cell r="N102">
            <v>5812524.6593132792</v>
          </cell>
          <cell r="P102">
            <v>0</v>
          </cell>
          <cell r="Q102">
            <v>530813.34068672068</v>
          </cell>
          <cell r="R102">
            <v>510392</v>
          </cell>
          <cell r="S102">
            <v>1041205.3406867207</v>
          </cell>
          <cell r="U102">
            <v>1563323.75</v>
          </cell>
          <cell r="V102">
            <v>0</v>
          </cell>
          <cell r="W102">
            <v>93</v>
          </cell>
          <cell r="X102">
            <v>573</v>
          </cell>
          <cell r="Y102">
            <v>6343338</v>
          </cell>
          <cell r="Z102">
            <v>0</v>
          </cell>
          <cell r="AA102">
            <v>6343338</v>
          </cell>
          <cell r="AB102">
            <v>510392</v>
          </cell>
          <cell r="AC102">
            <v>6853730</v>
          </cell>
          <cell r="AD102">
            <v>0</v>
          </cell>
          <cell r="AE102">
            <v>0</v>
          </cell>
          <cell r="AF102">
            <v>0</v>
          </cell>
          <cell r="AG102">
            <v>6853730</v>
          </cell>
          <cell r="AI102">
            <v>93</v>
          </cell>
          <cell r="AJ102">
            <v>93</v>
          </cell>
          <cell r="AK102" t="str">
            <v>EVERETT</v>
          </cell>
          <cell r="AL102">
            <v>6343338</v>
          </cell>
          <cell r="AM102">
            <v>5788883</v>
          </cell>
          <cell r="AN102">
            <v>554455</v>
          </cell>
          <cell r="AO102">
            <v>118726</v>
          </cell>
          <cell r="AP102">
            <v>121515.75</v>
          </cell>
          <cell r="AQ102">
            <v>143937</v>
          </cell>
          <cell r="AR102">
            <v>76755.5</v>
          </cell>
          <cell r="AS102">
            <v>37542.5</v>
          </cell>
          <cell r="AT102">
            <v>0</v>
          </cell>
          <cell r="AU102">
            <v>1052931.75</v>
          </cell>
          <cell r="AV102">
            <v>530813.34068672068</v>
          </cell>
          <cell r="AX102">
            <v>93</v>
          </cell>
          <cell r="AY102" t="str">
            <v>EVERETT</v>
          </cell>
          <cell r="BC102">
            <v>0</v>
          </cell>
          <cell r="BF102">
            <v>0</v>
          </cell>
          <cell r="BG102">
            <v>0</v>
          </cell>
          <cell r="BI102">
            <v>0</v>
          </cell>
          <cell r="BJ102">
            <v>554455</v>
          </cell>
          <cell r="BK102">
            <v>554455</v>
          </cell>
          <cell r="BL102">
            <v>0</v>
          </cell>
          <cell r="BN102">
            <v>0</v>
          </cell>
          <cell r="BO102">
            <v>0</v>
          </cell>
          <cell r="BQ102">
            <v>257335</v>
          </cell>
          <cell r="BR102">
            <v>126861</v>
          </cell>
          <cell r="BU102">
            <v>-93</v>
          </cell>
        </row>
        <row r="103">
          <cell r="A103">
            <v>94</v>
          </cell>
          <cell r="B103">
            <v>94</v>
          </cell>
          <cell r="C103" t="str">
            <v>FAIRHAVEN</v>
          </cell>
          <cell r="D103">
            <v>2</v>
          </cell>
          <cell r="E103">
            <v>26252</v>
          </cell>
          <cell r="F103">
            <v>1758</v>
          </cell>
          <cell r="G103">
            <v>28010</v>
          </cell>
          <cell r="I103">
            <v>0</v>
          </cell>
          <cell r="J103">
            <v>0</v>
          </cell>
          <cell r="K103">
            <v>1758</v>
          </cell>
          <cell r="L103">
            <v>1758</v>
          </cell>
          <cell r="N103">
            <v>26252</v>
          </cell>
          <cell r="P103">
            <v>0</v>
          </cell>
          <cell r="Q103">
            <v>0</v>
          </cell>
          <cell r="R103">
            <v>1758</v>
          </cell>
          <cell r="S103">
            <v>1758</v>
          </cell>
          <cell r="U103">
            <v>18157.75</v>
          </cell>
          <cell r="V103">
            <v>0</v>
          </cell>
          <cell r="W103">
            <v>94</v>
          </cell>
          <cell r="X103">
            <v>2</v>
          </cell>
          <cell r="Y103">
            <v>26252</v>
          </cell>
          <cell r="Z103">
            <v>0</v>
          </cell>
          <cell r="AA103">
            <v>26252</v>
          </cell>
          <cell r="AB103">
            <v>1758</v>
          </cell>
          <cell r="AC103">
            <v>28010</v>
          </cell>
          <cell r="AD103">
            <v>0</v>
          </cell>
          <cell r="AE103">
            <v>0</v>
          </cell>
          <cell r="AF103">
            <v>0</v>
          </cell>
          <cell r="AG103">
            <v>28010</v>
          </cell>
          <cell r="AI103">
            <v>94</v>
          </cell>
          <cell r="AJ103">
            <v>94</v>
          </cell>
          <cell r="AK103" t="str">
            <v>FAIRHAVEN</v>
          </cell>
          <cell r="AL103">
            <v>26252</v>
          </cell>
          <cell r="AM103">
            <v>38820</v>
          </cell>
          <cell r="AN103">
            <v>0</v>
          </cell>
          <cell r="AO103">
            <v>0</v>
          </cell>
          <cell r="AP103">
            <v>6271.75</v>
          </cell>
          <cell r="AQ103">
            <v>9878.25</v>
          </cell>
          <cell r="AR103">
            <v>161.5</v>
          </cell>
          <cell r="AS103">
            <v>88.25</v>
          </cell>
          <cell r="AT103">
            <v>0</v>
          </cell>
          <cell r="AU103">
            <v>16399.75</v>
          </cell>
          <cell r="AV103">
            <v>0</v>
          </cell>
          <cell r="AX103">
            <v>94</v>
          </cell>
          <cell r="AY103" t="str">
            <v>FAIRHAVEN</v>
          </cell>
          <cell r="BC103">
            <v>0</v>
          </cell>
          <cell r="BF103">
            <v>0</v>
          </cell>
          <cell r="BG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N103">
            <v>0</v>
          </cell>
          <cell r="BO103">
            <v>0</v>
          </cell>
          <cell r="BQ103">
            <v>11759</v>
          </cell>
          <cell r="BR103">
            <v>0</v>
          </cell>
          <cell r="BU103">
            <v>-94</v>
          </cell>
        </row>
        <row r="104">
          <cell r="A104">
            <v>95</v>
          </cell>
          <cell r="B104">
            <v>95</v>
          </cell>
          <cell r="C104" t="str">
            <v>FALL RIVER</v>
          </cell>
          <cell r="D104">
            <v>1210</v>
          </cell>
          <cell r="E104">
            <v>12408840</v>
          </cell>
          <cell r="F104">
            <v>1080530</v>
          </cell>
          <cell r="G104">
            <v>13489370</v>
          </cell>
          <cell r="I104">
            <v>2736279.0828298237</v>
          </cell>
          <cell r="J104">
            <v>0.74393996691349729</v>
          </cell>
          <cell r="K104">
            <v>1080530</v>
          </cell>
          <cell r="L104">
            <v>3816809.0828298237</v>
          </cell>
          <cell r="N104">
            <v>9672560.9171701763</v>
          </cell>
          <cell r="P104">
            <v>0</v>
          </cell>
          <cell r="Q104">
            <v>2736279.0828298237</v>
          </cell>
          <cell r="R104">
            <v>1080530</v>
          </cell>
          <cell r="S104">
            <v>3816809.0828298237</v>
          </cell>
          <cell r="U104">
            <v>4758621.25</v>
          </cell>
          <cell r="V104">
            <v>0</v>
          </cell>
          <cell r="W104">
            <v>95</v>
          </cell>
          <cell r="X104">
            <v>1210</v>
          </cell>
          <cell r="Y104">
            <v>12408840</v>
          </cell>
          <cell r="Z104">
            <v>0</v>
          </cell>
          <cell r="AA104">
            <v>12408840</v>
          </cell>
          <cell r="AB104">
            <v>1080530</v>
          </cell>
          <cell r="AC104">
            <v>13489370</v>
          </cell>
          <cell r="AD104">
            <v>0</v>
          </cell>
          <cell r="AE104">
            <v>0</v>
          </cell>
          <cell r="AF104">
            <v>0</v>
          </cell>
          <cell r="AG104">
            <v>13489370</v>
          </cell>
          <cell r="AI104">
            <v>95</v>
          </cell>
          <cell r="AJ104">
            <v>95</v>
          </cell>
          <cell r="AK104" t="str">
            <v>FALL RIVER</v>
          </cell>
          <cell r="AL104">
            <v>12408840</v>
          </cell>
          <cell r="AM104">
            <v>9550691</v>
          </cell>
          <cell r="AN104">
            <v>2858149</v>
          </cell>
          <cell r="AO104">
            <v>487964.5</v>
          </cell>
          <cell r="AP104">
            <v>123926</v>
          </cell>
          <cell r="AQ104">
            <v>0</v>
          </cell>
          <cell r="AR104">
            <v>116065</v>
          </cell>
          <cell r="AS104">
            <v>91986.75</v>
          </cell>
          <cell r="AT104">
            <v>0</v>
          </cell>
          <cell r="AU104">
            <v>3678091.25</v>
          </cell>
          <cell r="AV104">
            <v>2736279.0828298237</v>
          </cell>
          <cell r="AX104">
            <v>95</v>
          </cell>
          <cell r="AY104" t="str">
            <v>FALL RIVER</v>
          </cell>
          <cell r="BC104">
            <v>0</v>
          </cell>
          <cell r="BF104">
            <v>0</v>
          </cell>
          <cell r="BG104">
            <v>0</v>
          </cell>
          <cell r="BI104">
            <v>0</v>
          </cell>
          <cell r="BJ104">
            <v>2858149</v>
          </cell>
          <cell r="BK104">
            <v>2858149</v>
          </cell>
          <cell r="BL104">
            <v>0</v>
          </cell>
          <cell r="BN104">
            <v>0</v>
          </cell>
          <cell r="BO104">
            <v>0</v>
          </cell>
          <cell r="BQ104">
            <v>3910951</v>
          </cell>
          <cell r="BR104">
            <v>545421</v>
          </cell>
          <cell r="BU104">
            <v>-95</v>
          </cell>
        </row>
        <row r="105">
          <cell r="A105">
            <v>96</v>
          </cell>
          <cell r="B105">
            <v>96</v>
          </cell>
          <cell r="C105" t="str">
            <v>FALMOUTH</v>
          </cell>
          <cell r="D105">
            <v>65</v>
          </cell>
          <cell r="E105">
            <v>877510</v>
          </cell>
          <cell r="F105">
            <v>57691</v>
          </cell>
          <cell r="G105">
            <v>935201</v>
          </cell>
          <cell r="I105">
            <v>0</v>
          </cell>
          <cell r="J105">
            <v>0</v>
          </cell>
          <cell r="K105">
            <v>57691</v>
          </cell>
          <cell r="L105">
            <v>57691</v>
          </cell>
          <cell r="N105">
            <v>877510</v>
          </cell>
          <cell r="P105">
            <v>0</v>
          </cell>
          <cell r="Q105">
            <v>0</v>
          </cell>
          <cell r="R105">
            <v>57691</v>
          </cell>
          <cell r="S105">
            <v>57691</v>
          </cell>
          <cell r="U105">
            <v>162798.5</v>
          </cell>
          <cell r="V105">
            <v>0</v>
          </cell>
          <cell r="W105">
            <v>96</v>
          </cell>
          <cell r="X105">
            <v>65</v>
          </cell>
          <cell r="Y105">
            <v>877510</v>
          </cell>
          <cell r="Z105">
            <v>0</v>
          </cell>
          <cell r="AA105">
            <v>877510</v>
          </cell>
          <cell r="AB105">
            <v>57691</v>
          </cell>
          <cell r="AC105">
            <v>935201</v>
          </cell>
          <cell r="AD105">
            <v>0</v>
          </cell>
          <cell r="AE105">
            <v>0</v>
          </cell>
          <cell r="AF105">
            <v>0</v>
          </cell>
          <cell r="AG105">
            <v>935201</v>
          </cell>
          <cell r="AI105">
            <v>96</v>
          </cell>
          <cell r="AJ105">
            <v>96</v>
          </cell>
          <cell r="AK105" t="str">
            <v>FALMOUTH</v>
          </cell>
          <cell r="AL105">
            <v>877510</v>
          </cell>
          <cell r="AM105">
            <v>1007847</v>
          </cell>
          <cell r="AN105">
            <v>0</v>
          </cell>
          <cell r="AO105">
            <v>0</v>
          </cell>
          <cell r="AP105">
            <v>0</v>
          </cell>
          <cell r="AQ105">
            <v>49379</v>
          </cell>
          <cell r="AR105">
            <v>55728.5</v>
          </cell>
          <cell r="AS105">
            <v>0</v>
          </cell>
          <cell r="AT105">
            <v>0</v>
          </cell>
          <cell r="AU105">
            <v>105107.5</v>
          </cell>
          <cell r="AV105">
            <v>0</v>
          </cell>
          <cell r="AX105">
            <v>96</v>
          </cell>
          <cell r="AY105" t="str">
            <v>FALMOUTH</v>
          </cell>
          <cell r="BC105">
            <v>0</v>
          </cell>
          <cell r="BF105">
            <v>0</v>
          </cell>
          <cell r="BG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N105">
            <v>0</v>
          </cell>
          <cell r="BO105">
            <v>0</v>
          </cell>
          <cell r="BQ105">
            <v>17649</v>
          </cell>
          <cell r="BR105">
            <v>12179.25</v>
          </cell>
          <cell r="BU105">
            <v>-96</v>
          </cell>
        </row>
        <row r="106">
          <cell r="A106">
            <v>97</v>
          </cell>
          <cell r="B106">
            <v>97</v>
          </cell>
          <cell r="C106" t="str">
            <v>FITCHBURG</v>
          </cell>
          <cell r="D106">
            <v>179</v>
          </cell>
          <cell r="E106">
            <v>1976964</v>
          </cell>
          <cell r="F106">
            <v>159754</v>
          </cell>
          <cell r="G106">
            <v>2136718</v>
          </cell>
          <cell r="I106">
            <v>110370.26773031044</v>
          </cell>
          <cell r="J106">
            <v>0.63510850667754493</v>
          </cell>
          <cell r="K106">
            <v>159754</v>
          </cell>
          <cell r="L106">
            <v>270124.26773031044</v>
          </cell>
          <cell r="N106">
            <v>1866593.7322696894</v>
          </cell>
          <cell r="P106">
            <v>0</v>
          </cell>
          <cell r="Q106">
            <v>110370.26773031044</v>
          </cell>
          <cell r="R106">
            <v>159754</v>
          </cell>
          <cell r="S106">
            <v>270124.26773031044</v>
          </cell>
          <cell r="U106">
            <v>333535.75</v>
          </cell>
          <cell r="V106">
            <v>0</v>
          </cell>
          <cell r="W106">
            <v>97</v>
          </cell>
          <cell r="X106">
            <v>179</v>
          </cell>
          <cell r="Y106">
            <v>1976964</v>
          </cell>
          <cell r="Z106">
            <v>0</v>
          </cell>
          <cell r="AA106">
            <v>1976964</v>
          </cell>
          <cell r="AB106">
            <v>159754</v>
          </cell>
          <cell r="AC106">
            <v>2136718</v>
          </cell>
          <cell r="AD106">
            <v>0</v>
          </cell>
          <cell r="AE106">
            <v>0</v>
          </cell>
          <cell r="AF106">
            <v>0</v>
          </cell>
          <cell r="AG106">
            <v>2136718</v>
          </cell>
          <cell r="AI106">
            <v>97</v>
          </cell>
          <cell r="AJ106">
            <v>97</v>
          </cell>
          <cell r="AK106" t="str">
            <v>FITCHBURG</v>
          </cell>
          <cell r="AL106">
            <v>1976964</v>
          </cell>
          <cell r="AM106">
            <v>1861678</v>
          </cell>
          <cell r="AN106">
            <v>115286</v>
          </cell>
          <cell r="AO106">
            <v>0</v>
          </cell>
          <cell r="AP106">
            <v>0</v>
          </cell>
          <cell r="AQ106">
            <v>12420</v>
          </cell>
          <cell r="AR106">
            <v>0</v>
          </cell>
          <cell r="AS106">
            <v>46075.75</v>
          </cell>
          <cell r="AT106">
            <v>0</v>
          </cell>
          <cell r="AU106">
            <v>173781.75</v>
          </cell>
          <cell r="AV106">
            <v>110370.26773031044</v>
          </cell>
          <cell r="AX106">
            <v>97</v>
          </cell>
          <cell r="AY106" t="str">
            <v>FITCHBURG</v>
          </cell>
          <cell r="BC106">
            <v>0</v>
          </cell>
          <cell r="BF106">
            <v>0</v>
          </cell>
          <cell r="BG106">
            <v>0</v>
          </cell>
          <cell r="BI106">
            <v>0</v>
          </cell>
          <cell r="BJ106">
            <v>115286</v>
          </cell>
          <cell r="BK106">
            <v>115286</v>
          </cell>
          <cell r="BL106">
            <v>0</v>
          </cell>
          <cell r="BN106">
            <v>0</v>
          </cell>
          <cell r="BO106">
            <v>0</v>
          </cell>
          <cell r="BQ106">
            <v>82691</v>
          </cell>
          <cell r="BR106">
            <v>26406.5</v>
          </cell>
          <cell r="BU106">
            <v>-97</v>
          </cell>
        </row>
        <row r="107">
          <cell r="A107">
            <v>98</v>
          </cell>
          <cell r="B107">
            <v>98</v>
          </cell>
          <cell r="C107" t="str">
            <v>FLORIDA</v>
          </cell>
          <cell r="D107">
            <v>3</v>
          </cell>
          <cell r="E107">
            <v>53202</v>
          </cell>
          <cell r="F107">
            <v>2679</v>
          </cell>
          <cell r="G107">
            <v>55881</v>
          </cell>
          <cell r="I107">
            <v>36530.963656065658</v>
          </cell>
          <cell r="J107">
            <v>0.95248057298722821</v>
          </cell>
          <cell r="K107">
            <v>2679</v>
          </cell>
          <cell r="L107">
            <v>39209.963656065658</v>
          </cell>
          <cell r="N107">
            <v>16671.036343934342</v>
          </cell>
          <cell r="P107">
            <v>0</v>
          </cell>
          <cell r="Q107">
            <v>36530.963656065658</v>
          </cell>
          <cell r="R107">
            <v>2679</v>
          </cell>
          <cell r="S107">
            <v>39209.963656065658</v>
          </cell>
          <cell r="U107">
            <v>41032.5</v>
          </cell>
          <cell r="V107">
            <v>0</v>
          </cell>
          <cell r="W107">
            <v>98</v>
          </cell>
          <cell r="X107">
            <v>3</v>
          </cell>
          <cell r="Y107">
            <v>53202</v>
          </cell>
          <cell r="Z107">
            <v>0</v>
          </cell>
          <cell r="AA107">
            <v>53202</v>
          </cell>
          <cell r="AB107">
            <v>2679</v>
          </cell>
          <cell r="AC107">
            <v>55881</v>
          </cell>
          <cell r="AD107">
            <v>0</v>
          </cell>
          <cell r="AE107">
            <v>0</v>
          </cell>
          <cell r="AF107">
            <v>0</v>
          </cell>
          <cell r="AG107">
            <v>55881</v>
          </cell>
          <cell r="AI107">
            <v>98</v>
          </cell>
          <cell r="AJ107">
            <v>98</v>
          </cell>
          <cell r="AK107" t="str">
            <v>FLORIDA</v>
          </cell>
          <cell r="AL107">
            <v>53202</v>
          </cell>
          <cell r="AM107">
            <v>15044</v>
          </cell>
          <cell r="AN107">
            <v>38158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195.5</v>
          </cell>
          <cell r="AT107">
            <v>0</v>
          </cell>
          <cell r="AU107">
            <v>38353.5</v>
          </cell>
          <cell r="AV107">
            <v>36530.963656065658</v>
          </cell>
          <cell r="AX107">
            <v>98</v>
          </cell>
          <cell r="AY107" t="str">
            <v>FLORIDA</v>
          </cell>
          <cell r="BC107">
            <v>0</v>
          </cell>
          <cell r="BF107">
            <v>0</v>
          </cell>
          <cell r="BG107">
            <v>0</v>
          </cell>
          <cell r="BI107">
            <v>0</v>
          </cell>
          <cell r="BJ107">
            <v>38158</v>
          </cell>
          <cell r="BK107">
            <v>38158</v>
          </cell>
          <cell r="BL107">
            <v>0</v>
          </cell>
          <cell r="BN107">
            <v>0</v>
          </cell>
          <cell r="BO107">
            <v>0</v>
          </cell>
          <cell r="BQ107">
            <v>1553</v>
          </cell>
          <cell r="BR107">
            <v>0</v>
          </cell>
          <cell r="BU107">
            <v>-98</v>
          </cell>
        </row>
        <row r="108">
          <cell r="A108">
            <v>99</v>
          </cell>
          <cell r="B108">
            <v>99</v>
          </cell>
          <cell r="C108" t="str">
            <v>FOXBOROUGH</v>
          </cell>
          <cell r="D108">
            <v>109</v>
          </cell>
          <cell r="E108">
            <v>1415801</v>
          </cell>
          <cell r="F108">
            <v>97337</v>
          </cell>
          <cell r="G108">
            <v>1513138</v>
          </cell>
          <cell r="I108">
            <v>115064.2064798699</v>
          </cell>
          <cell r="J108">
            <v>0.66054163742934302</v>
          </cell>
          <cell r="K108">
            <v>97337</v>
          </cell>
          <cell r="L108">
            <v>212401.2064798699</v>
          </cell>
          <cell r="N108">
            <v>1300736.7935201302</v>
          </cell>
          <cell r="P108">
            <v>0</v>
          </cell>
          <cell r="Q108">
            <v>115064.2064798699</v>
          </cell>
          <cell r="R108">
            <v>97337</v>
          </cell>
          <cell r="S108">
            <v>212401.2064798699</v>
          </cell>
          <cell r="U108">
            <v>271533.75</v>
          </cell>
          <cell r="V108">
            <v>0</v>
          </cell>
          <cell r="W108">
            <v>99</v>
          </cell>
          <cell r="X108">
            <v>109</v>
          </cell>
          <cell r="Y108">
            <v>1415801</v>
          </cell>
          <cell r="Z108">
            <v>0</v>
          </cell>
          <cell r="AA108">
            <v>1415801</v>
          </cell>
          <cell r="AB108">
            <v>97337</v>
          </cell>
          <cell r="AC108">
            <v>1513138</v>
          </cell>
          <cell r="AD108">
            <v>0</v>
          </cell>
          <cell r="AE108">
            <v>0</v>
          </cell>
          <cell r="AF108">
            <v>0</v>
          </cell>
          <cell r="AG108">
            <v>1513138</v>
          </cell>
          <cell r="AI108">
            <v>99</v>
          </cell>
          <cell r="AJ108">
            <v>99</v>
          </cell>
          <cell r="AK108" t="str">
            <v>FOXBOROUGH</v>
          </cell>
          <cell r="AL108">
            <v>1415801</v>
          </cell>
          <cell r="AM108">
            <v>1295612</v>
          </cell>
          <cell r="AN108">
            <v>120189</v>
          </cell>
          <cell r="AO108">
            <v>0</v>
          </cell>
          <cell r="AP108">
            <v>26049.75</v>
          </cell>
          <cell r="AQ108">
            <v>10643</v>
          </cell>
          <cell r="AR108">
            <v>0</v>
          </cell>
          <cell r="AS108">
            <v>17315</v>
          </cell>
          <cell r="AT108">
            <v>0</v>
          </cell>
          <cell r="AU108">
            <v>174196.75</v>
          </cell>
          <cell r="AV108">
            <v>115064.2064798699</v>
          </cell>
          <cell r="AX108">
            <v>99</v>
          </cell>
          <cell r="AY108" t="str">
            <v>FOXBOROUGH</v>
          </cell>
          <cell r="BC108">
            <v>0</v>
          </cell>
          <cell r="BF108">
            <v>0</v>
          </cell>
          <cell r="BG108">
            <v>0</v>
          </cell>
          <cell r="BI108">
            <v>0</v>
          </cell>
          <cell r="BJ108">
            <v>120189</v>
          </cell>
          <cell r="BK108">
            <v>120189</v>
          </cell>
          <cell r="BL108">
            <v>0</v>
          </cell>
          <cell r="BN108">
            <v>0</v>
          </cell>
          <cell r="BO108">
            <v>0</v>
          </cell>
          <cell r="BQ108">
            <v>158664</v>
          </cell>
          <cell r="BR108">
            <v>0</v>
          </cell>
          <cell r="BU108">
            <v>-99</v>
          </cell>
        </row>
        <row r="109">
          <cell r="A109">
            <v>100</v>
          </cell>
          <cell r="B109">
            <v>100</v>
          </cell>
          <cell r="C109" t="str">
            <v>FRAMINGHAM</v>
          </cell>
          <cell r="D109">
            <v>332</v>
          </cell>
          <cell r="E109">
            <v>4458009</v>
          </cell>
          <cell r="F109">
            <v>291832</v>
          </cell>
          <cell r="G109">
            <v>4749841</v>
          </cell>
          <cell r="I109">
            <v>381142.46524517925</v>
          </cell>
          <cell r="J109">
            <v>0.38980241310533054</v>
          </cell>
          <cell r="K109">
            <v>291832</v>
          </cell>
          <cell r="L109">
            <v>672974.46524517925</v>
          </cell>
          <cell r="N109">
            <v>4076866.5347548206</v>
          </cell>
          <cell r="P109">
            <v>0</v>
          </cell>
          <cell r="Q109">
            <v>381142.46524517925</v>
          </cell>
          <cell r="R109">
            <v>291832</v>
          </cell>
          <cell r="S109">
            <v>672974.46524517925</v>
          </cell>
          <cell r="U109">
            <v>1269615.75</v>
          </cell>
          <cell r="V109">
            <v>0</v>
          </cell>
          <cell r="W109">
            <v>100</v>
          </cell>
          <cell r="X109">
            <v>332</v>
          </cell>
          <cell r="Y109">
            <v>4458009</v>
          </cell>
          <cell r="Z109">
            <v>0</v>
          </cell>
          <cell r="AA109">
            <v>4458009</v>
          </cell>
          <cell r="AB109">
            <v>291832</v>
          </cell>
          <cell r="AC109">
            <v>4749841</v>
          </cell>
          <cell r="AD109">
            <v>0</v>
          </cell>
          <cell r="AE109">
            <v>0</v>
          </cell>
          <cell r="AF109">
            <v>0</v>
          </cell>
          <cell r="AG109">
            <v>4749841</v>
          </cell>
          <cell r="AI109">
            <v>100</v>
          </cell>
          <cell r="AJ109">
            <v>100</v>
          </cell>
          <cell r="AK109" t="str">
            <v>FRAMINGHAM</v>
          </cell>
          <cell r="AL109">
            <v>4458009</v>
          </cell>
          <cell r="AM109">
            <v>4059891</v>
          </cell>
          <cell r="AN109">
            <v>398118</v>
          </cell>
          <cell r="AO109">
            <v>176455.25</v>
          </cell>
          <cell r="AP109">
            <v>107995</v>
          </cell>
          <cell r="AQ109">
            <v>124198</v>
          </cell>
          <cell r="AR109">
            <v>125896.25</v>
          </cell>
          <cell r="AS109">
            <v>45121.25</v>
          </cell>
          <cell r="AT109">
            <v>0</v>
          </cell>
          <cell r="AU109">
            <v>977783.75</v>
          </cell>
          <cell r="AV109">
            <v>381142.46524517925</v>
          </cell>
          <cell r="AX109">
            <v>100</v>
          </cell>
          <cell r="AY109" t="str">
            <v>FRAMINGHAM</v>
          </cell>
          <cell r="BC109">
            <v>0</v>
          </cell>
          <cell r="BF109">
            <v>0</v>
          </cell>
          <cell r="BG109">
            <v>0</v>
          </cell>
          <cell r="BI109">
            <v>0</v>
          </cell>
          <cell r="BJ109">
            <v>398118</v>
          </cell>
          <cell r="BK109">
            <v>398118</v>
          </cell>
          <cell r="BL109">
            <v>0</v>
          </cell>
          <cell r="BN109">
            <v>0</v>
          </cell>
          <cell r="BO109">
            <v>0</v>
          </cell>
          <cell r="BQ109">
            <v>110709</v>
          </cell>
          <cell r="BR109">
            <v>204414.5</v>
          </cell>
          <cell r="BU109">
            <v>-100</v>
          </cell>
        </row>
        <row r="110">
          <cell r="A110">
            <v>101</v>
          </cell>
          <cell r="B110">
            <v>101</v>
          </cell>
          <cell r="C110" t="str">
            <v>FRANKLIN</v>
          </cell>
          <cell r="D110">
            <v>430</v>
          </cell>
          <cell r="E110">
            <v>4209300</v>
          </cell>
          <cell r="F110">
            <v>383969</v>
          </cell>
          <cell r="G110">
            <v>4593269</v>
          </cell>
          <cell r="I110">
            <v>192179.59833730711</v>
          </cell>
          <cell r="J110">
            <v>0.45025569328125192</v>
          </cell>
          <cell r="K110">
            <v>383969</v>
          </cell>
          <cell r="L110">
            <v>576148.59833730711</v>
          </cell>
          <cell r="N110">
            <v>4017120.4016626929</v>
          </cell>
          <cell r="P110">
            <v>0</v>
          </cell>
          <cell r="Q110">
            <v>192179.59833730711</v>
          </cell>
          <cell r="R110">
            <v>383969</v>
          </cell>
          <cell r="S110">
            <v>576148.59833730711</v>
          </cell>
          <cell r="U110">
            <v>810792.25</v>
          </cell>
          <cell r="V110">
            <v>0</v>
          </cell>
          <cell r="W110">
            <v>101</v>
          </cell>
          <cell r="X110">
            <v>430</v>
          </cell>
          <cell r="Y110">
            <v>4209300</v>
          </cell>
          <cell r="Z110">
            <v>0</v>
          </cell>
          <cell r="AA110">
            <v>4209300</v>
          </cell>
          <cell r="AB110">
            <v>383969</v>
          </cell>
          <cell r="AC110">
            <v>4593269</v>
          </cell>
          <cell r="AD110">
            <v>0</v>
          </cell>
          <cell r="AE110">
            <v>0</v>
          </cell>
          <cell r="AF110">
            <v>0</v>
          </cell>
          <cell r="AG110">
            <v>4593269</v>
          </cell>
          <cell r="AI110">
            <v>101</v>
          </cell>
          <cell r="AJ110">
            <v>101</v>
          </cell>
          <cell r="AK110" t="str">
            <v>FRANKLIN</v>
          </cell>
          <cell r="AL110">
            <v>4209300</v>
          </cell>
          <cell r="AM110">
            <v>4008561</v>
          </cell>
          <cell r="AN110">
            <v>200739</v>
          </cell>
          <cell r="AO110">
            <v>75524.5</v>
          </cell>
          <cell r="AP110">
            <v>16566.75</v>
          </cell>
          <cell r="AQ110">
            <v>26560.25</v>
          </cell>
          <cell r="AR110">
            <v>33753.75</v>
          </cell>
          <cell r="AS110">
            <v>73679</v>
          </cell>
          <cell r="AT110">
            <v>0</v>
          </cell>
          <cell r="AU110">
            <v>426823.25</v>
          </cell>
          <cell r="AV110">
            <v>192179.59833730711</v>
          </cell>
          <cell r="AX110">
            <v>101</v>
          </cell>
          <cell r="AY110" t="str">
            <v>FRANKLIN</v>
          </cell>
          <cell r="BC110">
            <v>0</v>
          </cell>
          <cell r="BF110">
            <v>0</v>
          </cell>
          <cell r="BG110">
            <v>0</v>
          </cell>
          <cell r="BI110">
            <v>0</v>
          </cell>
          <cell r="BJ110">
            <v>200739</v>
          </cell>
          <cell r="BK110">
            <v>200739</v>
          </cell>
          <cell r="BL110">
            <v>0</v>
          </cell>
          <cell r="BN110">
            <v>0</v>
          </cell>
          <cell r="BO110">
            <v>0</v>
          </cell>
          <cell r="BQ110">
            <v>1752873.8054425297</v>
          </cell>
          <cell r="BR110">
            <v>82141.25</v>
          </cell>
          <cell r="BU110">
            <v>-101</v>
          </cell>
        </row>
        <row r="111">
          <cell r="A111">
            <v>102</v>
          </cell>
          <cell r="B111">
            <v>102</v>
          </cell>
          <cell r="C111" t="str">
            <v>FREETOWN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 t="str">
            <v/>
          </cell>
          <cell r="K111">
            <v>0</v>
          </cell>
          <cell r="L111">
            <v>0</v>
          </cell>
          <cell r="N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U111">
            <v>0</v>
          </cell>
          <cell r="V111">
            <v>0</v>
          </cell>
          <cell r="W111">
            <v>102</v>
          </cell>
          <cell r="AI111">
            <v>102</v>
          </cell>
          <cell r="AJ111">
            <v>102</v>
          </cell>
          <cell r="AK111" t="str">
            <v>FREETOWN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X111">
            <v>102</v>
          </cell>
          <cell r="AY111" t="str">
            <v>FREETOWN</v>
          </cell>
          <cell r="BC111">
            <v>0</v>
          </cell>
          <cell r="BF111">
            <v>0</v>
          </cell>
          <cell r="BG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N111">
            <v>0</v>
          </cell>
          <cell r="BO111">
            <v>0</v>
          </cell>
          <cell r="BQ111">
            <v>0</v>
          </cell>
          <cell r="BR111">
            <v>0</v>
          </cell>
          <cell r="BT111" t="str">
            <v>fy12</v>
          </cell>
          <cell r="BU111">
            <v>-102</v>
          </cell>
        </row>
        <row r="112">
          <cell r="A112">
            <v>103</v>
          </cell>
          <cell r="B112">
            <v>103</v>
          </cell>
          <cell r="C112" t="str">
            <v>GARDNER</v>
          </cell>
          <cell r="D112">
            <v>11</v>
          </cell>
          <cell r="E112">
            <v>114763</v>
          </cell>
          <cell r="F112">
            <v>9823</v>
          </cell>
          <cell r="G112">
            <v>124586</v>
          </cell>
          <cell r="I112">
            <v>0</v>
          </cell>
          <cell r="J112">
            <v>0</v>
          </cell>
          <cell r="K112">
            <v>9823</v>
          </cell>
          <cell r="L112">
            <v>9823</v>
          </cell>
          <cell r="N112">
            <v>114763</v>
          </cell>
          <cell r="P112">
            <v>0</v>
          </cell>
          <cell r="Q112">
            <v>0</v>
          </cell>
          <cell r="R112">
            <v>9823</v>
          </cell>
          <cell r="S112">
            <v>9823</v>
          </cell>
          <cell r="U112">
            <v>18628.25</v>
          </cell>
          <cell r="V112">
            <v>0</v>
          </cell>
          <cell r="W112">
            <v>103</v>
          </cell>
          <cell r="X112">
            <v>11</v>
          </cell>
          <cell r="Y112">
            <v>114763</v>
          </cell>
          <cell r="Z112">
            <v>0</v>
          </cell>
          <cell r="AA112">
            <v>114763</v>
          </cell>
          <cell r="AB112">
            <v>9823</v>
          </cell>
          <cell r="AC112">
            <v>124586</v>
          </cell>
          <cell r="AD112">
            <v>0</v>
          </cell>
          <cell r="AE112">
            <v>0</v>
          </cell>
          <cell r="AF112">
            <v>0</v>
          </cell>
          <cell r="AG112">
            <v>124586</v>
          </cell>
          <cell r="AI112">
            <v>103</v>
          </cell>
          <cell r="AJ112">
            <v>103</v>
          </cell>
          <cell r="AK112" t="str">
            <v>GARDNER</v>
          </cell>
          <cell r="AL112">
            <v>114763</v>
          </cell>
          <cell r="AM112">
            <v>123019</v>
          </cell>
          <cell r="AN112">
            <v>0</v>
          </cell>
          <cell r="AO112">
            <v>5820.25</v>
          </cell>
          <cell r="AP112">
            <v>0</v>
          </cell>
          <cell r="AQ112">
            <v>0</v>
          </cell>
          <cell r="AR112">
            <v>0</v>
          </cell>
          <cell r="AS112">
            <v>2985</v>
          </cell>
          <cell r="AT112">
            <v>0</v>
          </cell>
          <cell r="AU112">
            <v>8805.25</v>
          </cell>
          <cell r="AV112">
            <v>0</v>
          </cell>
          <cell r="AX112">
            <v>103</v>
          </cell>
          <cell r="AY112" t="str">
            <v>GARDNER</v>
          </cell>
          <cell r="BC112">
            <v>0</v>
          </cell>
          <cell r="BF112">
            <v>0</v>
          </cell>
          <cell r="BG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N112">
            <v>0</v>
          </cell>
          <cell r="BO112">
            <v>0</v>
          </cell>
          <cell r="BQ112">
            <v>16416</v>
          </cell>
          <cell r="BR112">
            <v>3097.5</v>
          </cell>
          <cell r="BU112">
            <v>-103</v>
          </cell>
        </row>
        <row r="113">
          <cell r="A113">
            <v>104</v>
          </cell>
          <cell r="B113">
            <v>104</v>
          </cell>
          <cell r="C113" t="str">
            <v>AQUINNAH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 t="str">
            <v/>
          </cell>
          <cell r="K113">
            <v>0</v>
          </cell>
          <cell r="L113">
            <v>0</v>
          </cell>
          <cell r="N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U113">
            <v>0</v>
          </cell>
          <cell r="V113">
            <v>0</v>
          </cell>
          <cell r="W113">
            <v>104</v>
          </cell>
          <cell r="AI113">
            <v>104</v>
          </cell>
          <cell r="AJ113">
            <v>104</v>
          </cell>
          <cell r="AK113" t="str">
            <v>GAY HEAD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X113">
            <v>104</v>
          </cell>
          <cell r="AY113" t="str">
            <v>AQUINNAH</v>
          </cell>
          <cell r="BC113">
            <v>0</v>
          </cell>
          <cell r="BF113">
            <v>0</v>
          </cell>
          <cell r="BG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N113">
            <v>0</v>
          </cell>
          <cell r="BO113">
            <v>0</v>
          </cell>
          <cell r="BQ113">
            <v>0</v>
          </cell>
          <cell r="BR113">
            <v>0</v>
          </cell>
          <cell r="BU113">
            <v>-104</v>
          </cell>
        </row>
        <row r="114">
          <cell r="A114">
            <v>105</v>
          </cell>
          <cell r="B114">
            <v>105</v>
          </cell>
          <cell r="C114" t="str">
            <v>GEORGETOWN</v>
          </cell>
          <cell r="D114">
            <v>2</v>
          </cell>
          <cell r="E114">
            <v>21080</v>
          </cell>
          <cell r="F114">
            <v>1786</v>
          </cell>
          <cell r="G114">
            <v>22866</v>
          </cell>
          <cell r="I114">
            <v>11163.781309119495</v>
          </cell>
          <cell r="J114">
            <v>0.48799148966732941</v>
          </cell>
          <cell r="K114">
            <v>1786</v>
          </cell>
          <cell r="L114">
            <v>12949.781309119495</v>
          </cell>
          <cell r="N114">
            <v>9916.2186908805052</v>
          </cell>
          <cell r="P114">
            <v>0</v>
          </cell>
          <cell r="Q114">
            <v>11163.781309119495</v>
          </cell>
          <cell r="R114">
            <v>1786</v>
          </cell>
          <cell r="S114">
            <v>12949.781309119495</v>
          </cell>
          <cell r="U114">
            <v>24663</v>
          </cell>
          <cell r="V114">
            <v>0</v>
          </cell>
          <cell r="W114">
            <v>105</v>
          </cell>
          <cell r="X114">
            <v>2</v>
          </cell>
          <cell r="Y114">
            <v>21080</v>
          </cell>
          <cell r="Z114">
            <v>0</v>
          </cell>
          <cell r="AA114">
            <v>21080</v>
          </cell>
          <cell r="AB114">
            <v>1786</v>
          </cell>
          <cell r="AC114">
            <v>22866</v>
          </cell>
          <cell r="AD114">
            <v>0</v>
          </cell>
          <cell r="AE114">
            <v>0</v>
          </cell>
          <cell r="AF114">
            <v>0</v>
          </cell>
          <cell r="AG114">
            <v>22866</v>
          </cell>
          <cell r="AI114">
            <v>105</v>
          </cell>
          <cell r="AJ114">
            <v>105</v>
          </cell>
          <cell r="AK114" t="str">
            <v>GEORGETOWN</v>
          </cell>
          <cell r="AL114">
            <v>21080</v>
          </cell>
          <cell r="AM114">
            <v>9419</v>
          </cell>
          <cell r="AN114">
            <v>11661</v>
          </cell>
          <cell r="AO114">
            <v>0</v>
          </cell>
          <cell r="AP114">
            <v>0</v>
          </cell>
          <cell r="AQ114">
            <v>0</v>
          </cell>
          <cell r="AR114">
            <v>2606</v>
          </cell>
          <cell r="AS114">
            <v>8610</v>
          </cell>
          <cell r="AT114">
            <v>0</v>
          </cell>
          <cell r="AU114">
            <v>22877</v>
          </cell>
          <cell r="AV114">
            <v>11163.781309119495</v>
          </cell>
          <cell r="AX114">
            <v>105</v>
          </cell>
          <cell r="AY114" t="str">
            <v>GEORGETOWN</v>
          </cell>
          <cell r="BC114">
            <v>0</v>
          </cell>
          <cell r="BF114">
            <v>0</v>
          </cell>
          <cell r="BG114">
            <v>0</v>
          </cell>
          <cell r="BI114">
            <v>0</v>
          </cell>
          <cell r="BJ114">
            <v>11661</v>
          </cell>
          <cell r="BK114">
            <v>11661</v>
          </cell>
          <cell r="BL114">
            <v>0</v>
          </cell>
          <cell r="BN114">
            <v>0</v>
          </cell>
          <cell r="BO114">
            <v>0</v>
          </cell>
          <cell r="BQ114">
            <v>0</v>
          </cell>
          <cell r="BR114">
            <v>0</v>
          </cell>
          <cell r="BU114">
            <v>-105</v>
          </cell>
        </row>
        <row r="115">
          <cell r="A115">
            <v>106</v>
          </cell>
          <cell r="B115">
            <v>106</v>
          </cell>
          <cell r="C115" t="str">
            <v>GILL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 t="str">
            <v/>
          </cell>
          <cell r="K115">
            <v>0</v>
          </cell>
          <cell r="L115">
            <v>0</v>
          </cell>
          <cell r="N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U115">
            <v>0</v>
          </cell>
          <cell r="V115">
            <v>0</v>
          </cell>
          <cell r="W115">
            <v>106</v>
          </cell>
          <cell r="AI115">
            <v>106</v>
          </cell>
          <cell r="AJ115">
            <v>106</v>
          </cell>
          <cell r="AK115" t="str">
            <v>GILL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X115">
            <v>106</v>
          </cell>
          <cell r="AY115" t="str">
            <v>GILL</v>
          </cell>
          <cell r="BC115">
            <v>0</v>
          </cell>
          <cell r="BF115">
            <v>0</v>
          </cell>
          <cell r="BG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N115">
            <v>0</v>
          </cell>
          <cell r="BO115">
            <v>0</v>
          </cell>
          <cell r="BQ115">
            <v>0</v>
          </cell>
          <cell r="BR115">
            <v>0</v>
          </cell>
          <cell r="BU115">
            <v>-106</v>
          </cell>
        </row>
        <row r="116">
          <cell r="A116">
            <v>107</v>
          </cell>
          <cell r="B116">
            <v>107</v>
          </cell>
          <cell r="C116" t="str">
            <v>GLOUCESTER</v>
          </cell>
          <cell r="D116">
            <v>1</v>
          </cell>
          <cell r="E116">
            <v>14361</v>
          </cell>
          <cell r="F116">
            <v>889</v>
          </cell>
          <cell r="G116">
            <v>15250</v>
          </cell>
          <cell r="I116">
            <v>0</v>
          </cell>
          <cell r="J116">
            <v>0</v>
          </cell>
          <cell r="K116">
            <v>889</v>
          </cell>
          <cell r="L116">
            <v>889</v>
          </cell>
          <cell r="N116">
            <v>14361</v>
          </cell>
          <cell r="P116">
            <v>0</v>
          </cell>
          <cell r="Q116">
            <v>0</v>
          </cell>
          <cell r="R116">
            <v>889</v>
          </cell>
          <cell r="S116">
            <v>889</v>
          </cell>
          <cell r="U116">
            <v>354002.75</v>
          </cell>
          <cell r="V116">
            <v>0</v>
          </cell>
          <cell r="W116">
            <v>107</v>
          </cell>
          <cell r="X116">
            <v>1</v>
          </cell>
          <cell r="Y116">
            <v>14361</v>
          </cell>
          <cell r="Z116">
            <v>0</v>
          </cell>
          <cell r="AA116">
            <v>14361</v>
          </cell>
          <cell r="AB116">
            <v>889</v>
          </cell>
          <cell r="AC116">
            <v>15250</v>
          </cell>
          <cell r="AD116">
            <v>0</v>
          </cell>
          <cell r="AE116">
            <v>0</v>
          </cell>
          <cell r="AF116">
            <v>0</v>
          </cell>
          <cell r="AG116">
            <v>15250</v>
          </cell>
          <cell r="AI116">
            <v>107</v>
          </cell>
          <cell r="AJ116">
            <v>107</v>
          </cell>
          <cell r="AK116" t="str">
            <v>GLOUCESTER</v>
          </cell>
          <cell r="AL116">
            <v>14361</v>
          </cell>
          <cell r="AM116">
            <v>27010</v>
          </cell>
          <cell r="AN116">
            <v>0</v>
          </cell>
          <cell r="AO116">
            <v>3552.5</v>
          </cell>
          <cell r="AP116">
            <v>0</v>
          </cell>
          <cell r="AQ116">
            <v>0</v>
          </cell>
          <cell r="AR116">
            <v>155990.25</v>
          </cell>
          <cell r="AS116">
            <v>193571</v>
          </cell>
          <cell r="AT116">
            <v>0</v>
          </cell>
          <cell r="AU116">
            <v>353113.75</v>
          </cell>
          <cell r="AV116">
            <v>0</v>
          </cell>
          <cell r="AX116">
            <v>107</v>
          </cell>
          <cell r="AY116" t="str">
            <v>GLOUCESTER</v>
          </cell>
          <cell r="BC116">
            <v>0</v>
          </cell>
          <cell r="BF116">
            <v>0</v>
          </cell>
          <cell r="BG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N116">
            <v>0</v>
          </cell>
          <cell r="BO116">
            <v>0</v>
          </cell>
          <cell r="BQ116">
            <v>0</v>
          </cell>
          <cell r="BR116">
            <v>0</v>
          </cell>
          <cell r="BU116">
            <v>-107</v>
          </cell>
        </row>
        <row r="117">
          <cell r="A117">
            <v>108</v>
          </cell>
          <cell r="B117">
            <v>108</v>
          </cell>
          <cell r="C117" t="str">
            <v>GOSHEN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 t="str">
            <v/>
          </cell>
          <cell r="K117">
            <v>0</v>
          </cell>
          <cell r="L117">
            <v>0</v>
          </cell>
          <cell r="N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U117">
            <v>0</v>
          </cell>
          <cell r="V117">
            <v>0</v>
          </cell>
          <cell r="W117">
            <v>108</v>
          </cell>
          <cell r="AI117">
            <v>108</v>
          </cell>
          <cell r="AJ117">
            <v>108</v>
          </cell>
          <cell r="AK117" t="str">
            <v>GOSHEN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X117">
            <v>108</v>
          </cell>
          <cell r="AY117" t="str">
            <v>GOSHEN</v>
          </cell>
          <cell r="BC117">
            <v>0</v>
          </cell>
          <cell r="BF117">
            <v>0</v>
          </cell>
          <cell r="BG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N117">
            <v>0</v>
          </cell>
          <cell r="BO117">
            <v>0</v>
          </cell>
          <cell r="BQ117">
            <v>0</v>
          </cell>
          <cell r="BR117">
            <v>0</v>
          </cell>
          <cell r="BU117">
            <v>-108</v>
          </cell>
        </row>
        <row r="118">
          <cell r="A118">
            <v>109</v>
          </cell>
          <cell r="B118">
            <v>109</v>
          </cell>
          <cell r="C118" t="str">
            <v>GOSNOLD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I118">
            <v>0</v>
          </cell>
          <cell r="J118" t="str">
            <v/>
          </cell>
          <cell r="K118">
            <v>0</v>
          </cell>
          <cell r="L118">
            <v>0</v>
          </cell>
          <cell r="N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U118">
            <v>0</v>
          </cell>
          <cell r="V118">
            <v>0</v>
          </cell>
          <cell r="W118">
            <v>109</v>
          </cell>
          <cell r="AI118">
            <v>109</v>
          </cell>
          <cell r="AJ118">
            <v>109</v>
          </cell>
          <cell r="AK118" t="str">
            <v>GOSNOLD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X118">
            <v>109</v>
          </cell>
          <cell r="AY118" t="str">
            <v>GOSNOLD</v>
          </cell>
          <cell r="BC118">
            <v>0</v>
          </cell>
          <cell r="BF118">
            <v>0</v>
          </cell>
          <cell r="BG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N118">
            <v>0</v>
          </cell>
          <cell r="BO118">
            <v>0</v>
          </cell>
          <cell r="BQ118">
            <v>0</v>
          </cell>
          <cell r="BR118">
            <v>0</v>
          </cell>
          <cell r="BU118">
            <v>-109</v>
          </cell>
        </row>
        <row r="119">
          <cell r="A119">
            <v>110</v>
          </cell>
          <cell r="B119">
            <v>110</v>
          </cell>
          <cell r="C119" t="str">
            <v>GRAFTON</v>
          </cell>
          <cell r="D119">
            <v>44</v>
          </cell>
          <cell r="E119">
            <v>442652</v>
          </cell>
          <cell r="F119">
            <v>38348</v>
          </cell>
          <cell r="G119">
            <v>481000</v>
          </cell>
          <cell r="I119">
            <v>0</v>
          </cell>
          <cell r="J119">
            <v>0</v>
          </cell>
          <cell r="K119">
            <v>38348</v>
          </cell>
          <cell r="L119">
            <v>38348</v>
          </cell>
          <cell r="N119">
            <v>442652</v>
          </cell>
          <cell r="P119">
            <v>0</v>
          </cell>
          <cell r="Q119">
            <v>0</v>
          </cell>
          <cell r="R119">
            <v>38348</v>
          </cell>
          <cell r="S119">
            <v>38348</v>
          </cell>
          <cell r="U119">
            <v>100979.25</v>
          </cell>
          <cell r="V119">
            <v>0</v>
          </cell>
          <cell r="W119">
            <v>110</v>
          </cell>
          <cell r="X119">
            <v>44</v>
          </cell>
          <cell r="Y119">
            <v>442652</v>
          </cell>
          <cell r="Z119">
            <v>0</v>
          </cell>
          <cell r="AA119">
            <v>442652</v>
          </cell>
          <cell r="AB119">
            <v>38348</v>
          </cell>
          <cell r="AC119">
            <v>481000</v>
          </cell>
          <cell r="AD119">
            <v>0</v>
          </cell>
          <cell r="AE119">
            <v>0</v>
          </cell>
          <cell r="AF119">
            <v>0</v>
          </cell>
          <cell r="AG119">
            <v>481000</v>
          </cell>
          <cell r="AI119">
            <v>110</v>
          </cell>
          <cell r="AJ119">
            <v>110</v>
          </cell>
          <cell r="AK119" t="str">
            <v>GRAFTON</v>
          </cell>
          <cell r="AL119">
            <v>442652</v>
          </cell>
          <cell r="AM119">
            <v>496957</v>
          </cell>
          <cell r="AN119">
            <v>0</v>
          </cell>
          <cell r="AO119">
            <v>1544</v>
          </cell>
          <cell r="AP119">
            <v>0</v>
          </cell>
          <cell r="AQ119">
            <v>23833.25</v>
          </cell>
          <cell r="AR119">
            <v>13948</v>
          </cell>
          <cell r="AS119">
            <v>23306</v>
          </cell>
          <cell r="AT119">
            <v>0</v>
          </cell>
          <cell r="AU119">
            <v>62631.25</v>
          </cell>
          <cell r="AV119">
            <v>0</v>
          </cell>
          <cell r="AX119">
            <v>110</v>
          </cell>
          <cell r="AY119" t="str">
            <v>GRAFTON</v>
          </cell>
          <cell r="BC119">
            <v>0</v>
          </cell>
          <cell r="BF119">
            <v>0</v>
          </cell>
          <cell r="BG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N119">
            <v>0</v>
          </cell>
          <cell r="BO119">
            <v>0</v>
          </cell>
          <cell r="BQ119">
            <v>10136</v>
          </cell>
          <cell r="BR119">
            <v>0</v>
          </cell>
          <cell r="BU119">
            <v>-110</v>
          </cell>
        </row>
        <row r="120">
          <cell r="A120">
            <v>111</v>
          </cell>
          <cell r="B120">
            <v>111</v>
          </cell>
          <cell r="C120" t="str">
            <v>GRANBY</v>
          </cell>
          <cell r="D120">
            <v>22</v>
          </cell>
          <cell r="E120">
            <v>304436</v>
          </cell>
          <cell r="F120">
            <v>19597</v>
          </cell>
          <cell r="G120">
            <v>324033</v>
          </cell>
          <cell r="I120">
            <v>95548.411780753115</v>
          </cell>
          <cell r="J120">
            <v>0.74936110536131972</v>
          </cell>
          <cell r="K120">
            <v>19597</v>
          </cell>
          <cell r="L120">
            <v>115145.41178075311</v>
          </cell>
          <cell r="N120">
            <v>208887.58821924689</v>
          </cell>
          <cell r="P120">
            <v>0</v>
          </cell>
          <cell r="Q120">
            <v>95548.411780753115</v>
          </cell>
          <cell r="R120">
            <v>19597</v>
          </cell>
          <cell r="S120">
            <v>115145.41178075311</v>
          </cell>
          <cell r="U120">
            <v>147103.5</v>
          </cell>
          <cell r="V120">
            <v>0</v>
          </cell>
          <cell r="W120">
            <v>111</v>
          </cell>
          <cell r="X120">
            <v>22</v>
          </cell>
          <cell r="Y120">
            <v>304436</v>
          </cell>
          <cell r="Z120">
            <v>0</v>
          </cell>
          <cell r="AA120">
            <v>304436</v>
          </cell>
          <cell r="AB120">
            <v>19597</v>
          </cell>
          <cell r="AC120">
            <v>324033</v>
          </cell>
          <cell r="AD120">
            <v>0</v>
          </cell>
          <cell r="AE120">
            <v>0</v>
          </cell>
          <cell r="AF120">
            <v>0</v>
          </cell>
          <cell r="AG120">
            <v>324033</v>
          </cell>
          <cell r="AI120">
            <v>111</v>
          </cell>
          <cell r="AJ120">
            <v>111</v>
          </cell>
          <cell r="AK120" t="str">
            <v>GRANBY</v>
          </cell>
          <cell r="AL120">
            <v>304436</v>
          </cell>
          <cell r="AM120">
            <v>204632</v>
          </cell>
          <cell r="AN120">
            <v>99804</v>
          </cell>
          <cell r="AO120">
            <v>11998</v>
          </cell>
          <cell r="AP120">
            <v>0</v>
          </cell>
          <cell r="AQ120">
            <v>14194.25</v>
          </cell>
          <cell r="AR120">
            <v>1510.25</v>
          </cell>
          <cell r="AS120">
            <v>0</v>
          </cell>
          <cell r="AT120">
            <v>0</v>
          </cell>
          <cell r="AU120">
            <v>127506.5</v>
          </cell>
          <cell r="AV120">
            <v>95548.411780753115</v>
          </cell>
          <cell r="AX120">
            <v>111</v>
          </cell>
          <cell r="AY120" t="str">
            <v>GRANBY</v>
          </cell>
          <cell r="BC120">
            <v>0</v>
          </cell>
          <cell r="BF120">
            <v>0</v>
          </cell>
          <cell r="BG120">
            <v>0</v>
          </cell>
          <cell r="BI120">
            <v>0</v>
          </cell>
          <cell r="BJ120">
            <v>99804</v>
          </cell>
          <cell r="BK120">
            <v>99804</v>
          </cell>
          <cell r="BL120">
            <v>0</v>
          </cell>
          <cell r="BN120">
            <v>0</v>
          </cell>
          <cell r="BO120">
            <v>0</v>
          </cell>
          <cell r="BQ120">
            <v>23522</v>
          </cell>
          <cell r="BR120">
            <v>9603</v>
          </cell>
          <cell r="BU120">
            <v>-111</v>
          </cell>
        </row>
        <row r="121">
          <cell r="A121">
            <v>112</v>
          </cell>
          <cell r="B121">
            <v>112</v>
          </cell>
          <cell r="C121" t="str">
            <v>GRANVILLE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I121">
            <v>0</v>
          </cell>
          <cell r="J121" t="str">
            <v/>
          </cell>
          <cell r="K121">
            <v>0</v>
          </cell>
          <cell r="L121">
            <v>0</v>
          </cell>
          <cell r="N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U121">
            <v>0</v>
          </cell>
          <cell r="V121">
            <v>0</v>
          </cell>
          <cell r="W121">
            <v>112</v>
          </cell>
          <cell r="AI121">
            <v>112</v>
          </cell>
          <cell r="AJ121">
            <v>112</v>
          </cell>
          <cell r="AK121" t="str">
            <v>GRANVILLE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X121">
            <v>112</v>
          </cell>
          <cell r="AY121" t="str">
            <v>GRANVILLE</v>
          </cell>
          <cell r="BC121">
            <v>0</v>
          </cell>
          <cell r="BF121">
            <v>0</v>
          </cell>
          <cell r="BG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N121">
            <v>0</v>
          </cell>
          <cell r="BO121">
            <v>0</v>
          </cell>
          <cell r="BQ121">
            <v>0</v>
          </cell>
          <cell r="BR121">
            <v>0</v>
          </cell>
          <cell r="BT121" t="str">
            <v>fy13</v>
          </cell>
          <cell r="BU121">
            <v>-112</v>
          </cell>
        </row>
        <row r="122">
          <cell r="A122">
            <v>113</v>
          </cell>
          <cell r="B122">
            <v>113</v>
          </cell>
          <cell r="C122" t="str">
            <v>GREAT BARRINGTON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I122">
            <v>0</v>
          </cell>
          <cell r="J122" t="str">
            <v/>
          </cell>
          <cell r="K122">
            <v>0</v>
          </cell>
          <cell r="L122">
            <v>0</v>
          </cell>
          <cell r="N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U122">
            <v>0</v>
          </cell>
          <cell r="V122">
            <v>0</v>
          </cell>
          <cell r="W122">
            <v>113</v>
          </cell>
          <cell r="AI122">
            <v>113</v>
          </cell>
          <cell r="AJ122">
            <v>113</v>
          </cell>
          <cell r="AK122" t="str">
            <v>GREAT BARRINGTON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X122">
            <v>113</v>
          </cell>
          <cell r="AY122" t="str">
            <v>GREAT BARRINGTON</v>
          </cell>
          <cell r="BC122">
            <v>0</v>
          </cell>
          <cell r="BF122">
            <v>0</v>
          </cell>
          <cell r="BG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N122">
            <v>0</v>
          </cell>
          <cell r="BO122">
            <v>0</v>
          </cell>
          <cell r="BQ122">
            <v>0</v>
          </cell>
          <cell r="BR122">
            <v>0</v>
          </cell>
          <cell r="BU122">
            <v>-113</v>
          </cell>
        </row>
        <row r="123">
          <cell r="A123">
            <v>114</v>
          </cell>
          <cell r="B123">
            <v>114</v>
          </cell>
          <cell r="C123" t="str">
            <v>GREENFIELD</v>
          </cell>
          <cell r="D123">
            <v>89</v>
          </cell>
          <cell r="E123">
            <v>983829</v>
          </cell>
          <cell r="F123">
            <v>79428</v>
          </cell>
          <cell r="G123">
            <v>1063257</v>
          </cell>
          <cell r="I123">
            <v>0</v>
          </cell>
          <cell r="J123">
            <v>0</v>
          </cell>
          <cell r="K123">
            <v>79428</v>
          </cell>
          <cell r="L123">
            <v>79428</v>
          </cell>
          <cell r="N123">
            <v>983829</v>
          </cell>
          <cell r="P123">
            <v>0</v>
          </cell>
          <cell r="Q123">
            <v>0</v>
          </cell>
          <cell r="R123">
            <v>79428</v>
          </cell>
          <cell r="S123">
            <v>79428</v>
          </cell>
          <cell r="U123">
            <v>150117.25</v>
          </cell>
          <cell r="V123">
            <v>0</v>
          </cell>
          <cell r="W123">
            <v>114</v>
          </cell>
          <cell r="X123">
            <v>89</v>
          </cell>
          <cell r="Y123">
            <v>983829</v>
          </cell>
          <cell r="Z123">
            <v>0</v>
          </cell>
          <cell r="AA123">
            <v>983829</v>
          </cell>
          <cell r="AB123">
            <v>79428</v>
          </cell>
          <cell r="AC123">
            <v>1063257</v>
          </cell>
          <cell r="AD123">
            <v>0</v>
          </cell>
          <cell r="AE123">
            <v>0</v>
          </cell>
          <cell r="AF123">
            <v>0</v>
          </cell>
          <cell r="AG123">
            <v>1063257</v>
          </cell>
          <cell r="AI123">
            <v>114</v>
          </cell>
          <cell r="AJ123">
            <v>114</v>
          </cell>
          <cell r="AK123" t="str">
            <v>GREENFIELD</v>
          </cell>
          <cell r="AL123">
            <v>983829</v>
          </cell>
          <cell r="AM123">
            <v>1102706</v>
          </cell>
          <cell r="AN123">
            <v>0</v>
          </cell>
          <cell r="AO123">
            <v>0</v>
          </cell>
          <cell r="AP123">
            <v>0</v>
          </cell>
          <cell r="AQ123">
            <v>34723.75</v>
          </cell>
          <cell r="AR123">
            <v>8027</v>
          </cell>
          <cell r="AS123">
            <v>27938.5</v>
          </cell>
          <cell r="AT123">
            <v>0</v>
          </cell>
          <cell r="AU123">
            <v>70689.25</v>
          </cell>
          <cell r="AV123">
            <v>0</v>
          </cell>
          <cell r="AX123">
            <v>114</v>
          </cell>
          <cell r="AY123" t="str">
            <v>GREENFIELD</v>
          </cell>
          <cell r="BC123">
            <v>0</v>
          </cell>
          <cell r="BF123">
            <v>0</v>
          </cell>
          <cell r="BG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N123">
            <v>0</v>
          </cell>
          <cell r="BO123">
            <v>0</v>
          </cell>
          <cell r="BQ123">
            <v>81913</v>
          </cell>
          <cell r="BR123">
            <v>0</v>
          </cell>
          <cell r="BU123">
            <v>-114</v>
          </cell>
        </row>
        <row r="124">
          <cell r="A124">
            <v>115</v>
          </cell>
          <cell r="B124">
            <v>115</v>
          </cell>
          <cell r="C124" t="str">
            <v>GROTON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I124">
            <v>0</v>
          </cell>
          <cell r="J124" t="str">
            <v/>
          </cell>
          <cell r="K124">
            <v>0</v>
          </cell>
          <cell r="L124">
            <v>0</v>
          </cell>
          <cell r="N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U124">
            <v>0</v>
          </cell>
          <cell r="V124">
            <v>0</v>
          </cell>
          <cell r="W124">
            <v>115</v>
          </cell>
          <cell r="AI124">
            <v>115</v>
          </cell>
          <cell r="AJ124">
            <v>115</v>
          </cell>
          <cell r="AK124" t="str">
            <v>GROTON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X124">
            <v>115</v>
          </cell>
          <cell r="AY124" t="str">
            <v>GROTON</v>
          </cell>
          <cell r="BC124">
            <v>0</v>
          </cell>
          <cell r="BF124">
            <v>0</v>
          </cell>
          <cell r="BG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N124">
            <v>0</v>
          </cell>
          <cell r="BO124">
            <v>0</v>
          </cell>
          <cell r="BQ124">
            <v>0</v>
          </cell>
          <cell r="BR124">
            <v>0</v>
          </cell>
          <cell r="BU124">
            <v>-115</v>
          </cell>
        </row>
        <row r="125">
          <cell r="A125">
            <v>116</v>
          </cell>
          <cell r="B125">
            <v>116</v>
          </cell>
          <cell r="C125" t="str">
            <v>GROVELAND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I125">
            <v>0</v>
          </cell>
          <cell r="J125" t="str">
            <v/>
          </cell>
          <cell r="K125">
            <v>0</v>
          </cell>
          <cell r="L125">
            <v>0</v>
          </cell>
          <cell r="N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U125">
            <v>0</v>
          </cell>
          <cell r="V125">
            <v>0</v>
          </cell>
          <cell r="W125">
            <v>116</v>
          </cell>
          <cell r="AI125">
            <v>116</v>
          </cell>
          <cell r="AJ125">
            <v>116</v>
          </cell>
          <cell r="AK125" t="str">
            <v>GROVELAND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X125">
            <v>116</v>
          </cell>
          <cell r="AY125" t="str">
            <v>GROVELAND</v>
          </cell>
          <cell r="BC125">
            <v>0</v>
          </cell>
          <cell r="BF125">
            <v>0</v>
          </cell>
          <cell r="BG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N125">
            <v>0</v>
          </cell>
          <cell r="BO125">
            <v>0</v>
          </cell>
          <cell r="BQ125">
            <v>0</v>
          </cell>
          <cell r="BR125">
            <v>0</v>
          </cell>
          <cell r="BU125">
            <v>-116</v>
          </cell>
        </row>
        <row r="126">
          <cell r="A126">
            <v>117</v>
          </cell>
          <cell r="B126">
            <v>117</v>
          </cell>
          <cell r="C126" t="str">
            <v>HADLEY</v>
          </cell>
          <cell r="D126">
            <v>39</v>
          </cell>
          <cell r="E126">
            <v>502162</v>
          </cell>
          <cell r="F126">
            <v>34750</v>
          </cell>
          <cell r="G126">
            <v>536912</v>
          </cell>
          <cell r="I126">
            <v>29067.380851340888</v>
          </cell>
          <cell r="J126">
            <v>0.29206476696608485</v>
          </cell>
          <cell r="K126">
            <v>34750</v>
          </cell>
          <cell r="L126">
            <v>63817.380851340888</v>
          </cell>
          <cell r="N126">
            <v>473094.61914865911</v>
          </cell>
          <cell r="P126">
            <v>0</v>
          </cell>
          <cell r="Q126">
            <v>29067.380851340888</v>
          </cell>
          <cell r="R126">
            <v>34750</v>
          </cell>
          <cell r="S126">
            <v>63817.380851340888</v>
          </cell>
          <cell r="U126">
            <v>134273.75</v>
          </cell>
          <cell r="V126">
            <v>0</v>
          </cell>
          <cell r="W126">
            <v>117</v>
          </cell>
          <cell r="X126">
            <v>39</v>
          </cell>
          <cell r="Y126">
            <v>502162</v>
          </cell>
          <cell r="Z126">
            <v>0</v>
          </cell>
          <cell r="AA126">
            <v>502162</v>
          </cell>
          <cell r="AB126">
            <v>34750</v>
          </cell>
          <cell r="AC126">
            <v>536912</v>
          </cell>
          <cell r="AD126">
            <v>0</v>
          </cell>
          <cell r="AE126">
            <v>0</v>
          </cell>
          <cell r="AF126">
            <v>0</v>
          </cell>
          <cell r="AG126">
            <v>536912</v>
          </cell>
          <cell r="AI126">
            <v>117</v>
          </cell>
          <cell r="AJ126">
            <v>117</v>
          </cell>
          <cell r="AK126" t="str">
            <v>HADLEY</v>
          </cell>
          <cell r="AL126">
            <v>502162</v>
          </cell>
          <cell r="AM126">
            <v>471800</v>
          </cell>
          <cell r="AN126">
            <v>30362</v>
          </cell>
          <cell r="AO126">
            <v>22843.75</v>
          </cell>
          <cell r="AP126">
            <v>15796.5</v>
          </cell>
          <cell r="AQ126">
            <v>26926.75</v>
          </cell>
          <cell r="AR126">
            <v>3594.75</v>
          </cell>
          <cell r="AS126">
            <v>0</v>
          </cell>
          <cell r="AT126">
            <v>0</v>
          </cell>
          <cell r="AU126">
            <v>99523.75</v>
          </cell>
          <cell r="AV126">
            <v>29067.380851340888</v>
          </cell>
          <cell r="AX126">
            <v>117</v>
          </cell>
          <cell r="AY126" t="str">
            <v>HADLEY</v>
          </cell>
          <cell r="BC126">
            <v>0</v>
          </cell>
          <cell r="BF126">
            <v>0</v>
          </cell>
          <cell r="BG126">
            <v>0</v>
          </cell>
          <cell r="BI126">
            <v>0</v>
          </cell>
          <cell r="BJ126">
            <v>30362</v>
          </cell>
          <cell r="BK126">
            <v>30362</v>
          </cell>
          <cell r="BL126">
            <v>0</v>
          </cell>
          <cell r="BN126">
            <v>0</v>
          </cell>
          <cell r="BO126">
            <v>0</v>
          </cell>
          <cell r="BQ126">
            <v>36773</v>
          </cell>
          <cell r="BR126">
            <v>1112.25</v>
          </cell>
          <cell r="BU126">
            <v>-117</v>
          </cell>
        </row>
        <row r="127">
          <cell r="A127">
            <v>118</v>
          </cell>
          <cell r="B127">
            <v>118</v>
          </cell>
          <cell r="C127" t="str">
            <v>HALIFAX</v>
          </cell>
          <cell r="D127">
            <v>1</v>
          </cell>
          <cell r="E127">
            <v>10784</v>
          </cell>
          <cell r="F127">
            <v>893</v>
          </cell>
          <cell r="G127">
            <v>11677</v>
          </cell>
          <cell r="I127">
            <v>0</v>
          </cell>
          <cell r="J127">
            <v>0</v>
          </cell>
          <cell r="K127">
            <v>893</v>
          </cell>
          <cell r="L127">
            <v>893</v>
          </cell>
          <cell r="N127">
            <v>10784</v>
          </cell>
          <cell r="P127">
            <v>0</v>
          </cell>
          <cell r="Q127">
            <v>0</v>
          </cell>
          <cell r="R127">
            <v>893</v>
          </cell>
          <cell r="S127">
            <v>893</v>
          </cell>
          <cell r="U127">
            <v>3696</v>
          </cell>
          <cell r="V127">
            <v>0</v>
          </cell>
          <cell r="W127">
            <v>118</v>
          </cell>
          <cell r="X127">
            <v>1</v>
          </cell>
          <cell r="Y127">
            <v>10784</v>
          </cell>
          <cell r="Z127">
            <v>0</v>
          </cell>
          <cell r="AA127">
            <v>10784</v>
          </cell>
          <cell r="AB127">
            <v>893</v>
          </cell>
          <cell r="AC127">
            <v>11677</v>
          </cell>
          <cell r="AD127">
            <v>0</v>
          </cell>
          <cell r="AE127">
            <v>0</v>
          </cell>
          <cell r="AF127">
            <v>0</v>
          </cell>
          <cell r="AG127">
            <v>11677</v>
          </cell>
          <cell r="AI127">
            <v>118</v>
          </cell>
          <cell r="AJ127">
            <v>118</v>
          </cell>
          <cell r="AK127" t="str">
            <v>HALIFAX</v>
          </cell>
          <cell r="AL127">
            <v>10784</v>
          </cell>
          <cell r="AM127">
            <v>11212</v>
          </cell>
          <cell r="AN127">
            <v>0</v>
          </cell>
          <cell r="AO127">
            <v>2803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2803</v>
          </cell>
          <cell r="AV127">
            <v>0</v>
          </cell>
          <cell r="AX127">
            <v>118</v>
          </cell>
          <cell r="AY127" t="str">
            <v>HALIFAX</v>
          </cell>
          <cell r="BC127">
            <v>0</v>
          </cell>
          <cell r="BF127">
            <v>0</v>
          </cell>
          <cell r="BG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N127">
            <v>0</v>
          </cell>
          <cell r="BO127">
            <v>0</v>
          </cell>
          <cell r="BQ127">
            <v>171</v>
          </cell>
          <cell r="BR127">
            <v>2803.25</v>
          </cell>
          <cell r="BU127">
            <v>-118</v>
          </cell>
        </row>
        <row r="128">
          <cell r="A128">
            <v>119</v>
          </cell>
          <cell r="B128">
            <v>119</v>
          </cell>
          <cell r="C128" t="str">
            <v>HAMILTON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I128">
            <v>0</v>
          </cell>
          <cell r="J128" t="str">
            <v/>
          </cell>
          <cell r="K128">
            <v>0</v>
          </cell>
          <cell r="L128">
            <v>0</v>
          </cell>
          <cell r="N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U128">
            <v>0</v>
          </cell>
          <cell r="V128">
            <v>0</v>
          </cell>
          <cell r="W128">
            <v>119</v>
          </cell>
          <cell r="AI128">
            <v>119</v>
          </cell>
          <cell r="AJ128">
            <v>119</v>
          </cell>
          <cell r="AK128" t="str">
            <v>HAMILTON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X128">
            <v>119</v>
          </cell>
          <cell r="AY128" t="str">
            <v>HAMILTON</v>
          </cell>
          <cell r="BC128">
            <v>0</v>
          </cell>
          <cell r="BF128">
            <v>0</v>
          </cell>
          <cell r="BG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N128">
            <v>0</v>
          </cell>
          <cell r="BO128">
            <v>0</v>
          </cell>
          <cell r="BQ128">
            <v>0</v>
          </cell>
          <cell r="BR128">
            <v>0</v>
          </cell>
          <cell r="BU128">
            <v>-119</v>
          </cell>
        </row>
        <row r="129">
          <cell r="A129">
            <v>120</v>
          </cell>
          <cell r="B129">
            <v>120</v>
          </cell>
          <cell r="C129" t="str">
            <v>HAMPDEN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I129">
            <v>0</v>
          </cell>
          <cell r="J129" t="str">
            <v/>
          </cell>
          <cell r="K129">
            <v>0</v>
          </cell>
          <cell r="L129">
            <v>0</v>
          </cell>
          <cell r="N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U129">
            <v>0</v>
          </cell>
          <cell r="V129">
            <v>0</v>
          </cell>
          <cell r="W129">
            <v>120</v>
          </cell>
          <cell r="AI129">
            <v>120</v>
          </cell>
          <cell r="AJ129">
            <v>120</v>
          </cell>
          <cell r="AK129" t="str">
            <v>HAMPDEN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X129">
            <v>120</v>
          </cell>
          <cell r="AY129" t="str">
            <v>HAMPDEN</v>
          </cell>
          <cell r="BC129">
            <v>0</v>
          </cell>
          <cell r="BF129">
            <v>0</v>
          </cell>
          <cell r="BG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N129">
            <v>0</v>
          </cell>
          <cell r="BO129">
            <v>0</v>
          </cell>
          <cell r="BQ129">
            <v>0</v>
          </cell>
          <cell r="BR129">
            <v>0</v>
          </cell>
          <cell r="BU129">
            <v>-120</v>
          </cell>
        </row>
        <row r="130">
          <cell r="A130">
            <v>121</v>
          </cell>
          <cell r="B130">
            <v>121</v>
          </cell>
          <cell r="C130" t="str">
            <v>HANCOCK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N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U130">
            <v>7824</v>
          </cell>
          <cell r="V130">
            <v>0</v>
          </cell>
          <cell r="W130">
            <v>121</v>
          </cell>
          <cell r="AI130">
            <v>121</v>
          </cell>
          <cell r="AJ130">
            <v>121</v>
          </cell>
          <cell r="AK130" t="str">
            <v>HANCOCK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5373</v>
          </cell>
          <cell r="AS130">
            <v>2451</v>
          </cell>
          <cell r="AT130">
            <v>0</v>
          </cell>
          <cell r="AU130">
            <v>7824</v>
          </cell>
          <cell r="AV130">
            <v>0</v>
          </cell>
          <cell r="AX130">
            <v>121</v>
          </cell>
          <cell r="AY130" t="str">
            <v>HANCOCK</v>
          </cell>
          <cell r="BC130">
            <v>0</v>
          </cell>
          <cell r="BF130">
            <v>0</v>
          </cell>
          <cell r="BG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N130">
            <v>0</v>
          </cell>
          <cell r="BO130">
            <v>0</v>
          </cell>
          <cell r="BQ130">
            <v>0</v>
          </cell>
          <cell r="BR130">
            <v>0</v>
          </cell>
          <cell r="BU130">
            <v>-121</v>
          </cell>
        </row>
        <row r="131">
          <cell r="A131">
            <v>122</v>
          </cell>
          <cell r="B131">
            <v>122</v>
          </cell>
          <cell r="C131" t="str">
            <v>HANOVER</v>
          </cell>
          <cell r="D131">
            <v>30</v>
          </cell>
          <cell r="E131">
            <v>332430</v>
          </cell>
          <cell r="F131">
            <v>26790</v>
          </cell>
          <cell r="G131">
            <v>359220</v>
          </cell>
          <cell r="I131">
            <v>9632.9617985044461</v>
          </cell>
          <cell r="J131">
            <v>0.41823798363183995</v>
          </cell>
          <cell r="K131">
            <v>26790</v>
          </cell>
          <cell r="L131">
            <v>36422.961798504446</v>
          </cell>
          <cell r="N131">
            <v>322797.03820149554</v>
          </cell>
          <cell r="P131">
            <v>0</v>
          </cell>
          <cell r="Q131">
            <v>9632.9617985044461</v>
          </cell>
          <cell r="R131">
            <v>26790</v>
          </cell>
          <cell r="S131">
            <v>36422.961798504446</v>
          </cell>
          <cell r="U131">
            <v>49822.25</v>
          </cell>
          <cell r="V131">
            <v>0</v>
          </cell>
          <cell r="W131">
            <v>122</v>
          </cell>
          <cell r="X131">
            <v>30</v>
          </cell>
          <cell r="Y131">
            <v>332430</v>
          </cell>
          <cell r="Z131">
            <v>0</v>
          </cell>
          <cell r="AA131">
            <v>332430</v>
          </cell>
          <cell r="AB131">
            <v>26790</v>
          </cell>
          <cell r="AC131">
            <v>359220</v>
          </cell>
          <cell r="AD131">
            <v>0</v>
          </cell>
          <cell r="AE131">
            <v>0</v>
          </cell>
          <cell r="AF131">
            <v>0</v>
          </cell>
          <cell r="AG131">
            <v>359220</v>
          </cell>
          <cell r="AI131">
            <v>122</v>
          </cell>
          <cell r="AJ131">
            <v>122</v>
          </cell>
          <cell r="AK131" t="str">
            <v>HANOVER</v>
          </cell>
          <cell r="AL131">
            <v>332430</v>
          </cell>
          <cell r="AM131">
            <v>322368</v>
          </cell>
          <cell r="AN131">
            <v>10062</v>
          </cell>
          <cell r="AO131">
            <v>3336</v>
          </cell>
          <cell r="AP131">
            <v>2677.75</v>
          </cell>
          <cell r="AQ131">
            <v>853.25</v>
          </cell>
          <cell r="AR131">
            <v>0</v>
          </cell>
          <cell r="AS131">
            <v>6103.25</v>
          </cell>
          <cell r="AT131">
            <v>0</v>
          </cell>
          <cell r="AU131">
            <v>23032.25</v>
          </cell>
          <cell r="AV131">
            <v>9632.9617985044461</v>
          </cell>
          <cell r="AX131">
            <v>122</v>
          </cell>
          <cell r="AY131" t="str">
            <v>HANOVER</v>
          </cell>
          <cell r="BC131">
            <v>0</v>
          </cell>
          <cell r="BF131">
            <v>0</v>
          </cell>
          <cell r="BG131">
            <v>0</v>
          </cell>
          <cell r="BI131">
            <v>0</v>
          </cell>
          <cell r="BJ131">
            <v>10062</v>
          </cell>
          <cell r="BK131">
            <v>10062</v>
          </cell>
          <cell r="BL131">
            <v>0</v>
          </cell>
          <cell r="BN131">
            <v>0</v>
          </cell>
          <cell r="BO131">
            <v>0</v>
          </cell>
          <cell r="BQ131">
            <v>15942</v>
          </cell>
          <cell r="BR131">
            <v>3408</v>
          </cell>
          <cell r="BU131">
            <v>-122</v>
          </cell>
        </row>
        <row r="132">
          <cell r="A132">
            <v>123</v>
          </cell>
          <cell r="B132">
            <v>123</v>
          </cell>
          <cell r="C132" t="str">
            <v>HANSON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I132">
            <v>0</v>
          </cell>
          <cell r="J132" t="str">
            <v/>
          </cell>
          <cell r="K132">
            <v>0</v>
          </cell>
          <cell r="L132">
            <v>0</v>
          </cell>
          <cell r="N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U132">
            <v>0</v>
          </cell>
          <cell r="V132">
            <v>0</v>
          </cell>
          <cell r="W132">
            <v>123</v>
          </cell>
          <cell r="AI132">
            <v>123</v>
          </cell>
          <cell r="AJ132">
            <v>123</v>
          </cell>
          <cell r="AK132" t="str">
            <v>HANSON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X132">
            <v>123</v>
          </cell>
          <cell r="AY132" t="str">
            <v>HANSON</v>
          </cell>
          <cell r="BC132">
            <v>0</v>
          </cell>
          <cell r="BF132">
            <v>0</v>
          </cell>
          <cell r="BG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N132">
            <v>0</v>
          </cell>
          <cell r="BO132">
            <v>0</v>
          </cell>
          <cell r="BQ132">
            <v>0</v>
          </cell>
          <cell r="BR132">
            <v>0</v>
          </cell>
          <cell r="BU132">
            <v>-123</v>
          </cell>
        </row>
        <row r="133">
          <cell r="A133">
            <v>124</v>
          </cell>
          <cell r="B133">
            <v>124</v>
          </cell>
          <cell r="C133" t="str">
            <v>HARDWICK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I133">
            <v>0</v>
          </cell>
          <cell r="J133" t="str">
            <v/>
          </cell>
          <cell r="K133">
            <v>0</v>
          </cell>
          <cell r="L133">
            <v>0</v>
          </cell>
          <cell r="N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U133">
            <v>0</v>
          </cell>
          <cell r="V133">
            <v>0</v>
          </cell>
          <cell r="W133">
            <v>124</v>
          </cell>
          <cell r="AI133">
            <v>124</v>
          </cell>
          <cell r="AJ133">
            <v>124</v>
          </cell>
          <cell r="AK133" t="str">
            <v>HARDWICK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X133">
            <v>124</v>
          </cell>
          <cell r="AY133" t="str">
            <v>HARDWICK</v>
          </cell>
          <cell r="BC133">
            <v>0</v>
          </cell>
          <cell r="BF133">
            <v>0</v>
          </cell>
          <cell r="BG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N133">
            <v>0</v>
          </cell>
          <cell r="BO133">
            <v>0</v>
          </cell>
          <cell r="BQ133">
            <v>0</v>
          </cell>
          <cell r="BR133">
            <v>0</v>
          </cell>
          <cell r="BU133">
            <v>-124</v>
          </cell>
        </row>
        <row r="134">
          <cell r="A134">
            <v>125</v>
          </cell>
          <cell r="B134">
            <v>125</v>
          </cell>
          <cell r="C134" t="str">
            <v>HARVARD</v>
          </cell>
          <cell r="D134">
            <v>20</v>
          </cell>
          <cell r="E134">
            <v>290549</v>
          </cell>
          <cell r="F134">
            <v>17797</v>
          </cell>
          <cell r="G134">
            <v>308346</v>
          </cell>
          <cell r="I134">
            <v>0</v>
          </cell>
          <cell r="J134">
            <v>0</v>
          </cell>
          <cell r="K134">
            <v>17797</v>
          </cell>
          <cell r="L134">
            <v>17797</v>
          </cell>
          <cell r="N134">
            <v>290549</v>
          </cell>
          <cell r="P134">
            <v>0</v>
          </cell>
          <cell r="Q134">
            <v>0</v>
          </cell>
          <cell r="R134">
            <v>17797</v>
          </cell>
          <cell r="S134">
            <v>17797</v>
          </cell>
          <cell r="U134">
            <v>57875.75</v>
          </cell>
          <cell r="V134">
            <v>0</v>
          </cell>
          <cell r="W134">
            <v>125</v>
          </cell>
          <cell r="X134">
            <v>20</v>
          </cell>
          <cell r="Y134">
            <v>290549</v>
          </cell>
          <cell r="Z134">
            <v>0</v>
          </cell>
          <cell r="AA134">
            <v>290549</v>
          </cell>
          <cell r="AB134">
            <v>17797</v>
          </cell>
          <cell r="AC134">
            <v>308346</v>
          </cell>
          <cell r="AD134">
            <v>0</v>
          </cell>
          <cell r="AE134">
            <v>0</v>
          </cell>
          <cell r="AF134">
            <v>0</v>
          </cell>
          <cell r="AG134">
            <v>308346</v>
          </cell>
          <cell r="AI134">
            <v>125</v>
          </cell>
          <cell r="AJ134">
            <v>125</v>
          </cell>
          <cell r="AK134" t="str">
            <v>HARVARD</v>
          </cell>
          <cell r="AL134">
            <v>290549</v>
          </cell>
          <cell r="AM134">
            <v>307871</v>
          </cell>
          <cell r="AN134">
            <v>0</v>
          </cell>
          <cell r="AO134">
            <v>8794.5</v>
          </cell>
          <cell r="AP134">
            <v>1543.25</v>
          </cell>
          <cell r="AQ134">
            <v>25259</v>
          </cell>
          <cell r="AR134">
            <v>0</v>
          </cell>
          <cell r="AS134">
            <v>4482</v>
          </cell>
          <cell r="AT134">
            <v>0</v>
          </cell>
          <cell r="AU134">
            <v>40078.75</v>
          </cell>
          <cell r="AV134">
            <v>0</v>
          </cell>
          <cell r="AX134">
            <v>125</v>
          </cell>
          <cell r="AY134" t="str">
            <v>HARVARD</v>
          </cell>
          <cell r="BC134">
            <v>0</v>
          </cell>
          <cell r="BF134">
            <v>0</v>
          </cell>
          <cell r="BG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N134">
            <v>0</v>
          </cell>
          <cell r="BO134">
            <v>0</v>
          </cell>
          <cell r="BQ134">
            <v>26746</v>
          </cell>
          <cell r="BR134">
            <v>12091.75</v>
          </cell>
          <cell r="BU134">
            <v>-125</v>
          </cell>
        </row>
        <row r="135">
          <cell r="A135">
            <v>126</v>
          </cell>
          <cell r="B135">
            <v>126</v>
          </cell>
          <cell r="C135" t="str">
            <v>HARWICH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N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U135">
            <v>12456.5</v>
          </cell>
          <cell r="V135">
            <v>0</v>
          </cell>
          <cell r="W135">
            <v>126</v>
          </cell>
          <cell r="AI135">
            <v>126</v>
          </cell>
          <cell r="AJ135">
            <v>126</v>
          </cell>
          <cell r="AK135" t="str">
            <v>HARWICH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12456.5</v>
          </cell>
          <cell r="AS135">
            <v>0</v>
          </cell>
          <cell r="AT135">
            <v>0</v>
          </cell>
          <cell r="AU135">
            <v>12456.5</v>
          </cell>
          <cell r="AV135">
            <v>0</v>
          </cell>
          <cell r="AX135">
            <v>126</v>
          </cell>
          <cell r="AY135" t="str">
            <v>HARWICH</v>
          </cell>
          <cell r="BC135">
            <v>0</v>
          </cell>
          <cell r="BF135">
            <v>0</v>
          </cell>
          <cell r="BG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N135">
            <v>0</v>
          </cell>
          <cell r="BO135">
            <v>0</v>
          </cell>
          <cell r="BQ135">
            <v>0</v>
          </cell>
          <cell r="BR135">
            <v>0</v>
          </cell>
          <cell r="BT135" t="str">
            <v>fy13</v>
          </cell>
          <cell r="BU135">
            <v>-126</v>
          </cell>
        </row>
        <row r="136">
          <cell r="A136">
            <v>127</v>
          </cell>
          <cell r="B136">
            <v>127</v>
          </cell>
          <cell r="C136" t="str">
            <v>HATFIELD</v>
          </cell>
          <cell r="D136">
            <v>9</v>
          </cell>
          <cell r="E136">
            <v>101547</v>
          </cell>
          <cell r="F136">
            <v>8037</v>
          </cell>
          <cell r="G136">
            <v>109584</v>
          </cell>
          <cell r="I136">
            <v>0</v>
          </cell>
          <cell r="J136">
            <v>0</v>
          </cell>
          <cell r="K136">
            <v>8037</v>
          </cell>
          <cell r="L136">
            <v>8037</v>
          </cell>
          <cell r="N136">
            <v>101547</v>
          </cell>
          <cell r="P136">
            <v>0</v>
          </cell>
          <cell r="Q136">
            <v>0</v>
          </cell>
          <cell r="R136">
            <v>8037</v>
          </cell>
          <cell r="S136">
            <v>8037</v>
          </cell>
          <cell r="U136">
            <v>27499</v>
          </cell>
          <cell r="V136">
            <v>0</v>
          </cell>
          <cell r="W136">
            <v>127</v>
          </cell>
          <cell r="X136">
            <v>9</v>
          </cell>
          <cell r="Y136">
            <v>101547</v>
          </cell>
          <cell r="Z136">
            <v>0</v>
          </cell>
          <cell r="AA136">
            <v>101547</v>
          </cell>
          <cell r="AB136">
            <v>8037</v>
          </cell>
          <cell r="AC136">
            <v>109584</v>
          </cell>
          <cell r="AD136">
            <v>0</v>
          </cell>
          <cell r="AE136">
            <v>0</v>
          </cell>
          <cell r="AF136">
            <v>0</v>
          </cell>
          <cell r="AG136">
            <v>109584</v>
          </cell>
          <cell r="AI136">
            <v>127</v>
          </cell>
          <cell r="AJ136">
            <v>127</v>
          </cell>
          <cell r="AK136" t="str">
            <v>HATFIELD</v>
          </cell>
          <cell r="AL136">
            <v>101547</v>
          </cell>
          <cell r="AM136">
            <v>118243</v>
          </cell>
          <cell r="AN136">
            <v>0</v>
          </cell>
          <cell r="AO136">
            <v>1445.25</v>
          </cell>
          <cell r="AP136">
            <v>0</v>
          </cell>
          <cell r="AQ136">
            <v>13396.75</v>
          </cell>
          <cell r="AR136">
            <v>0</v>
          </cell>
          <cell r="AS136">
            <v>4620</v>
          </cell>
          <cell r="AT136">
            <v>0</v>
          </cell>
          <cell r="AU136">
            <v>19462</v>
          </cell>
          <cell r="AV136">
            <v>0</v>
          </cell>
          <cell r="AX136">
            <v>127</v>
          </cell>
          <cell r="AY136" t="str">
            <v>HATFIELD</v>
          </cell>
          <cell r="BC136">
            <v>0</v>
          </cell>
          <cell r="BF136">
            <v>0</v>
          </cell>
          <cell r="BG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N136">
            <v>0</v>
          </cell>
          <cell r="BO136">
            <v>0</v>
          </cell>
          <cell r="BQ136">
            <v>20629</v>
          </cell>
          <cell r="BR136">
            <v>176</v>
          </cell>
          <cell r="BU136">
            <v>-127</v>
          </cell>
        </row>
        <row r="137">
          <cell r="A137">
            <v>128</v>
          </cell>
          <cell r="B137">
            <v>128</v>
          </cell>
          <cell r="C137" t="str">
            <v>HAVERHILL</v>
          </cell>
          <cell r="D137">
            <v>309</v>
          </cell>
          <cell r="E137">
            <v>2798957</v>
          </cell>
          <cell r="F137">
            <v>275937</v>
          </cell>
          <cell r="G137">
            <v>3074894</v>
          </cell>
          <cell r="I137">
            <v>0</v>
          </cell>
          <cell r="J137">
            <v>0</v>
          </cell>
          <cell r="K137">
            <v>275937</v>
          </cell>
          <cell r="L137">
            <v>275937</v>
          </cell>
          <cell r="N137">
            <v>2798957</v>
          </cell>
          <cell r="P137">
            <v>0</v>
          </cell>
          <cell r="Q137">
            <v>0</v>
          </cell>
          <cell r="R137">
            <v>275937</v>
          </cell>
          <cell r="S137">
            <v>275937</v>
          </cell>
          <cell r="U137">
            <v>430693.75</v>
          </cell>
          <cell r="V137">
            <v>0</v>
          </cell>
          <cell r="W137">
            <v>128</v>
          </cell>
          <cell r="X137">
            <v>309</v>
          </cell>
          <cell r="Y137">
            <v>2798957</v>
          </cell>
          <cell r="Z137">
            <v>0</v>
          </cell>
          <cell r="AA137">
            <v>2798957</v>
          </cell>
          <cell r="AB137">
            <v>275937</v>
          </cell>
          <cell r="AC137">
            <v>3074894</v>
          </cell>
          <cell r="AD137">
            <v>0</v>
          </cell>
          <cell r="AE137">
            <v>0</v>
          </cell>
          <cell r="AF137">
            <v>0</v>
          </cell>
          <cell r="AG137">
            <v>3074894</v>
          </cell>
          <cell r="AI137">
            <v>128</v>
          </cell>
          <cell r="AJ137">
            <v>128</v>
          </cell>
          <cell r="AK137" t="str">
            <v>HAVERHILL</v>
          </cell>
          <cell r="AL137">
            <v>2798957</v>
          </cell>
          <cell r="AM137">
            <v>2812976</v>
          </cell>
          <cell r="AN137">
            <v>0</v>
          </cell>
          <cell r="AO137">
            <v>41892.25</v>
          </cell>
          <cell r="AP137">
            <v>21917.25</v>
          </cell>
          <cell r="AQ137">
            <v>25608.5</v>
          </cell>
          <cell r="AR137">
            <v>0</v>
          </cell>
          <cell r="AS137">
            <v>65338.75</v>
          </cell>
          <cell r="AT137">
            <v>0</v>
          </cell>
          <cell r="AU137">
            <v>154756.75</v>
          </cell>
          <cell r="AV137">
            <v>0</v>
          </cell>
          <cell r="AX137">
            <v>128</v>
          </cell>
          <cell r="AY137" t="str">
            <v>HAVERHILL</v>
          </cell>
          <cell r="BC137">
            <v>0</v>
          </cell>
          <cell r="BF137">
            <v>0</v>
          </cell>
          <cell r="BG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N137">
            <v>0</v>
          </cell>
          <cell r="BO137">
            <v>0</v>
          </cell>
          <cell r="BQ137">
            <v>17578</v>
          </cell>
          <cell r="BR137">
            <v>66284.5</v>
          </cell>
          <cell r="BU137">
            <v>-128</v>
          </cell>
        </row>
        <row r="138">
          <cell r="A138">
            <v>129</v>
          </cell>
          <cell r="B138">
            <v>129</v>
          </cell>
          <cell r="C138" t="str">
            <v>HAWLEY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I138">
            <v>0</v>
          </cell>
          <cell r="J138" t="str">
            <v/>
          </cell>
          <cell r="K138">
            <v>0</v>
          </cell>
          <cell r="L138">
            <v>0</v>
          </cell>
          <cell r="N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U138">
            <v>0</v>
          </cell>
          <cell r="V138">
            <v>0</v>
          </cell>
          <cell r="W138">
            <v>129</v>
          </cell>
          <cell r="AI138">
            <v>129</v>
          </cell>
          <cell r="AJ138">
            <v>129</v>
          </cell>
          <cell r="AK138" t="str">
            <v>HAWLEY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X138">
            <v>129</v>
          </cell>
          <cell r="AY138" t="str">
            <v>HAWLEY</v>
          </cell>
          <cell r="BC138">
            <v>0</v>
          </cell>
          <cell r="BF138">
            <v>0</v>
          </cell>
          <cell r="BG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N138">
            <v>0</v>
          </cell>
          <cell r="BO138">
            <v>0</v>
          </cell>
          <cell r="BQ138">
            <v>0</v>
          </cell>
          <cell r="BR138">
            <v>0</v>
          </cell>
          <cell r="BU138">
            <v>-129</v>
          </cell>
        </row>
        <row r="139">
          <cell r="A139">
            <v>130</v>
          </cell>
          <cell r="B139">
            <v>130</v>
          </cell>
          <cell r="C139" t="str">
            <v>HEATH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I139">
            <v>0</v>
          </cell>
          <cell r="J139" t="str">
            <v/>
          </cell>
          <cell r="K139">
            <v>0</v>
          </cell>
          <cell r="L139">
            <v>0</v>
          </cell>
          <cell r="N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U139">
            <v>0</v>
          </cell>
          <cell r="V139">
            <v>0</v>
          </cell>
          <cell r="W139">
            <v>130</v>
          </cell>
          <cell r="AI139">
            <v>130</v>
          </cell>
          <cell r="AJ139">
            <v>130</v>
          </cell>
          <cell r="AK139" t="str">
            <v>HEATH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X139">
            <v>130</v>
          </cell>
          <cell r="AY139" t="str">
            <v>HEATH</v>
          </cell>
          <cell r="BC139">
            <v>0</v>
          </cell>
          <cell r="BF139">
            <v>0</v>
          </cell>
          <cell r="BG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N139">
            <v>0</v>
          </cell>
          <cell r="BO139">
            <v>0</v>
          </cell>
          <cell r="BQ139">
            <v>0</v>
          </cell>
          <cell r="BR139">
            <v>0</v>
          </cell>
          <cell r="BU139">
            <v>-130</v>
          </cell>
        </row>
        <row r="140">
          <cell r="A140">
            <v>131</v>
          </cell>
          <cell r="B140">
            <v>131</v>
          </cell>
          <cell r="C140" t="str">
            <v>HINGHAM</v>
          </cell>
          <cell r="D140">
            <v>11</v>
          </cell>
          <cell r="E140">
            <v>133008</v>
          </cell>
          <cell r="F140">
            <v>9823</v>
          </cell>
          <cell r="G140">
            <v>142831</v>
          </cell>
          <cell r="I140">
            <v>73100.221733910308</v>
          </cell>
          <cell r="J140">
            <v>0.92059973218198232</v>
          </cell>
          <cell r="K140">
            <v>9823</v>
          </cell>
          <cell r="L140">
            <v>82923.221733910308</v>
          </cell>
          <cell r="N140">
            <v>59907.778266089692</v>
          </cell>
          <cell r="P140">
            <v>0</v>
          </cell>
          <cell r="Q140">
            <v>73100.221733910308</v>
          </cell>
          <cell r="R140">
            <v>9823</v>
          </cell>
          <cell r="S140">
            <v>82923.221733910308</v>
          </cell>
          <cell r="U140">
            <v>89228</v>
          </cell>
          <cell r="V140">
            <v>0</v>
          </cell>
          <cell r="W140">
            <v>131</v>
          </cell>
          <cell r="X140">
            <v>11</v>
          </cell>
          <cell r="Y140">
            <v>133008</v>
          </cell>
          <cell r="Z140">
            <v>0</v>
          </cell>
          <cell r="AA140">
            <v>133008</v>
          </cell>
          <cell r="AB140">
            <v>9823</v>
          </cell>
          <cell r="AC140">
            <v>142831</v>
          </cell>
          <cell r="AD140">
            <v>0</v>
          </cell>
          <cell r="AE140">
            <v>0</v>
          </cell>
          <cell r="AF140">
            <v>0</v>
          </cell>
          <cell r="AG140">
            <v>142831</v>
          </cell>
          <cell r="AI140">
            <v>131</v>
          </cell>
          <cell r="AJ140">
            <v>131</v>
          </cell>
          <cell r="AK140" t="str">
            <v>HINGHAM</v>
          </cell>
          <cell r="AL140">
            <v>133008</v>
          </cell>
          <cell r="AM140">
            <v>56652</v>
          </cell>
          <cell r="AN140">
            <v>76356</v>
          </cell>
          <cell r="AO140">
            <v>19.5</v>
          </cell>
          <cell r="AP140">
            <v>2903.75</v>
          </cell>
          <cell r="AQ140">
            <v>125.75</v>
          </cell>
          <cell r="AR140">
            <v>0</v>
          </cell>
          <cell r="AS140">
            <v>0</v>
          </cell>
          <cell r="AT140">
            <v>0</v>
          </cell>
          <cell r="AU140">
            <v>79405</v>
          </cell>
          <cell r="AV140">
            <v>73100.221733910308</v>
          </cell>
          <cell r="AX140">
            <v>131</v>
          </cell>
          <cell r="AY140" t="str">
            <v>HINGHAM</v>
          </cell>
          <cell r="BC140">
            <v>0</v>
          </cell>
          <cell r="BF140">
            <v>0</v>
          </cell>
          <cell r="BG140">
            <v>0</v>
          </cell>
          <cell r="BI140">
            <v>0</v>
          </cell>
          <cell r="BJ140">
            <v>76356</v>
          </cell>
          <cell r="BK140">
            <v>76356</v>
          </cell>
          <cell r="BL140">
            <v>0</v>
          </cell>
          <cell r="BN140">
            <v>0</v>
          </cell>
          <cell r="BO140">
            <v>0</v>
          </cell>
          <cell r="BQ140">
            <v>3628</v>
          </cell>
          <cell r="BR140">
            <v>398.75</v>
          </cell>
          <cell r="BU140">
            <v>-131</v>
          </cell>
        </row>
        <row r="141">
          <cell r="A141">
            <v>132</v>
          </cell>
          <cell r="B141">
            <v>132</v>
          </cell>
          <cell r="C141" t="str">
            <v>HINSDALE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I141">
            <v>0</v>
          </cell>
          <cell r="J141" t="str">
            <v/>
          </cell>
          <cell r="K141">
            <v>0</v>
          </cell>
          <cell r="L141">
            <v>0</v>
          </cell>
          <cell r="N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U141">
            <v>0</v>
          </cell>
          <cell r="V141">
            <v>0</v>
          </cell>
          <cell r="W141">
            <v>132</v>
          </cell>
          <cell r="AI141">
            <v>132</v>
          </cell>
          <cell r="AJ141">
            <v>132</v>
          </cell>
          <cell r="AK141" t="str">
            <v>HINSDALE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X141">
            <v>132</v>
          </cell>
          <cell r="AY141" t="str">
            <v>HINSDALE</v>
          </cell>
          <cell r="BC141">
            <v>0</v>
          </cell>
          <cell r="BF141">
            <v>0</v>
          </cell>
          <cell r="BG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N141">
            <v>0</v>
          </cell>
          <cell r="BO141">
            <v>0</v>
          </cell>
          <cell r="BQ141">
            <v>0</v>
          </cell>
          <cell r="BR141">
            <v>0</v>
          </cell>
          <cell r="BU141">
            <v>-132</v>
          </cell>
        </row>
        <row r="142">
          <cell r="A142">
            <v>133</v>
          </cell>
          <cell r="B142">
            <v>133</v>
          </cell>
          <cell r="C142" t="str">
            <v>HOLBROOK</v>
          </cell>
          <cell r="D142">
            <v>20</v>
          </cell>
          <cell r="E142">
            <v>227063</v>
          </cell>
          <cell r="F142">
            <v>17710</v>
          </cell>
          <cell r="G142">
            <v>244773</v>
          </cell>
          <cell r="I142">
            <v>40723.24548032038</v>
          </cell>
          <cell r="J142">
            <v>0.65017535103111124</v>
          </cell>
          <cell r="K142">
            <v>17710</v>
          </cell>
          <cell r="L142">
            <v>58433.24548032038</v>
          </cell>
          <cell r="N142">
            <v>186339.75451967961</v>
          </cell>
          <cell r="P142">
            <v>0</v>
          </cell>
          <cell r="Q142">
            <v>40723.24548032038</v>
          </cell>
          <cell r="R142">
            <v>17710</v>
          </cell>
          <cell r="S142">
            <v>58433.24548032038</v>
          </cell>
          <cell r="U142">
            <v>80344.25</v>
          </cell>
          <cell r="V142">
            <v>0</v>
          </cell>
          <cell r="W142">
            <v>133</v>
          </cell>
          <cell r="X142">
            <v>20</v>
          </cell>
          <cell r="Y142">
            <v>227063</v>
          </cell>
          <cell r="Z142">
            <v>0</v>
          </cell>
          <cell r="AA142">
            <v>227063</v>
          </cell>
          <cell r="AB142">
            <v>17710</v>
          </cell>
          <cell r="AC142">
            <v>244773</v>
          </cell>
          <cell r="AD142">
            <v>0</v>
          </cell>
          <cell r="AE142">
            <v>0</v>
          </cell>
          <cell r="AF142">
            <v>0</v>
          </cell>
          <cell r="AG142">
            <v>244773</v>
          </cell>
          <cell r="AI142">
            <v>133</v>
          </cell>
          <cell r="AJ142">
            <v>133</v>
          </cell>
          <cell r="AK142" t="str">
            <v>HOLBROOK</v>
          </cell>
          <cell r="AL142">
            <v>227063</v>
          </cell>
          <cell r="AM142">
            <v>184526</v>
          </cell>
          <cell r="AN142">
            <v>42537</v>
          </cell>
          <cell r="AO142">
            <v>0</v>
          </cell>
          <cell r="AP142">
            <v>4026.75</v>
          </cell>
          <cell r="AQ142">
            <v>3610.5</v>
          </cell>
          <cell r="AR142">
            <v>0</v>
          </cell>
          <cell r="AS142">
            <v>12460</v>
          </cell>
          <cell r="AT142">
            <v>0</v>
          </cell>
          <cell r="AU142">
            <v>62634.25</v>
          </cell>
          <cell r="AV142">
            <v>40723.24548032038</v>
          </cell>
          <cell r="AX142">
            <v>133</v>
          </cell>
          <cell r="AY142" t="str">
            <v>HOLBROOK</v>
          </cell>
          <cell r="BC142">
            <v>0</v>
          </cell>
          <cell r="BF142">
            <v>0</v>
          </cell>
          <cell r="BG142">
            <v>0</v>
          </cell>
          <cell r="BI142">
            <v>0</v>
          </cell>
          <cell r="BJ142">
            <v>42537</v>
          </cell>
          <cell r="BK142">
            <v>42537</v>
          </cell>
          <cell r="BL142">
            <v>0</v>
          </cell>
          <cell r="BN142">
            <v>0</v>
          </cell>
          <cell r="BO142">
            <v>0</v>
          </cell>
          <cell r="BQ142">
            <v>7121</v>
          </cell>
          <cell r="BR142">
            <v>0</v>
          </cell>
          <cell r="BU142">
            <v>-133</v>
          </cell>
        </row>
        <row r="143">
          <cell r="A143">
            <v>134</v>
          </cell>
          <cell r="B143">
            <v>134</v>
          </cell>
          <cell r="C143" t="str">
            <v>HOLDEN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I143">
            <v>0</v>
          </cell>
          <cell r="J143" t="str">
            <v/>
          </cell>
          <cell r="K143">
            <v>0</v>
          </cell>
          <cell r="L143">
            <v>0</v>
          </cell>
          <cell r="N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U143">
            <v>0</v>
          </cell>
          <cell r="V143">
            <v>0</v>
          </cell>
          <cell r="W143">
            <v>134</v>
          </cell>
          <cell r="AI143">
            <v>134</v>
          </cell>
          <cell r="AJ143">
            <v>134</v>
          </cell>
          <cell r="AK143" t="str">
            <v>HOLDEN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X143">
            <v>134</v>
          </cell>
          <cell r="AY143" t="str">
            <v>HOLDEN</v>
          </cell>
          <cell r="BC143">
            <v>0</v>
          </cell>
          <cell r="BF143">
            <v>0</v>
          </cell>
          <cell r="BG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N143">
            <v>0</v>
          </cell>
          <cell r="BO143">
            <v>0</v>
          </cell>
          <cell r="BQ143">
            <v>0</v>
          </cell>
          <cell r="BR143">
            <v>0</v>
          </cell>
          <cell r="BU143">
            <v>-134</v>
          </cell>
        </row>
        <row r="144">
          <cell r="A144">
            <v>135</v>
          </cell>
          <cell r="B144">
            <v>135</v>
          </cell>
          <cell r="C144" t="str">
            <v>HOLLAND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I144">
            <v>0</v>
          </cell>
          <cell r="J144" t="str">
            <v/>
          </cell>
          <cell r="K144">
            <v>0</v>
          </cell>
          <cell r="L144">
            <v>0</v>
          </cell>
          <cell r="N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U144">
            <v>0</v>
          </cell>
          <cell r="V144">
            <v>0</v>
          </cell>
          <cell r="W144">
            <v>135</v>
          </cell>
          <cell r="AI144">
            <v>135</v>
          </cell>
          <cell r="AJ144">
            <v>135</v>
          </cell>
          <cell r="AK144" t="str">
            <v>HOLLAND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X144">
            <v>135</v>
          </cell>
          <cell r="AY144" t="str">
            <v>HOLLAND</v>
          </cell>
          <cell r="BC144">
            <v>0</v>
          </cell>
          <cell r="BF144">
            <v>0</v>
          </cell>
          <cell r="BG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N144">
            <v>0</v>
          </cell>
          <cell r="BO144">
            <v>0</v>
          </cell>
          <cell r="BQ144">
            <v>0</v>
          </cell>
          <cell r="BR144">
            <v>0</v>
          </cell>
          <cell r="BU144">
            <v>-135</v>
          </cell>
        </row>
        <row r="145">
          <cell r="A145">
            <v>136</v>
          </cell>
          <cell r="B145">
            <v>136</v>
          </cell>
          <cell r="C145" t="str">
            <v>HOLLISTON</v>
          </cell>
          <cell r="D145">
            <v>11</v>
          </cell>
          <cell r="E145">
            <v>117562</v>
          </cell>
          <cell r="F145">
            <v>9664</v>
          </cell>
          <cell r="G145">
            <v>127226</v>
          </cell>
          <cell r="I145">
            <v>10320.346669437282</v>
          </cell>
          <cell r="J145">
            <v>0.36586919089389552</v>
          </cell>
          <cell r="K145">
            <v>9664</v>
          </cell>
          <cell r="L145">
            <v>19984.346669437284</v>
          </cell>
          <cell r="N145">
            <v>107241.65333056272</v>
          </cell>
          <cell r="P145">
            <v>0</v>
          </cell>
          <cell r="Q145">
            <v>10320.346669437282</v>
          </cell>
          <cell r="R145">
            <v>9664</v>
          </cell>
          <cell r="S145">
            <v>19984.346669437284</v>
          </cell>
          <cell r="U145">
            <v>37871.75</v>
          </cell>
          <cell r="V145">
            <v>0</v>
          </cell>
          <cell r="W145">
            <v>136</v>
          </cell>
          <cell r="X145">
            <v>11</v>
          </cell>
          <cell r="Y145">
            <v>117562</v>
          </cell>
          <cell r="Z145">
            <v>0</v>
          </cell>
          <cell r="AA145">
            <v>117562</v>
          </cell>
          <cell r="AB145">
            <v>9664</v>
          </cell>
          <cell r="AC145">
            <v>127226</v>
          </cell>
          <cell r="AD145">
            <v>0</v>
          </cell>
          <cell r="AE145">
            <v>0</v>
          </cell>
          <cell r="AF145">
            <v>0</v>
          </cell>
          <cell r="AG145">
            <v>127226</v>
          </cell>
          <cell r="AI145">
            <v>136</v>
          </cell>
          <cell r="AJ145">
            <v>136</v>
          </cell>
          <cell r="AK145" t="str">
            <v>HOLLISTON</v>
          </cell>
          <cell r="AL145">
            <v>117562</v>
          </cell>
          <cell r="AM145">
            <v>106782</v>
          </cell>
          <cell r="AN145">
            <v>10780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17427.75</v>
          </cell>
          <cell r="AT145">
            <v>0</v>
          </cell>
          <cell r="AU145">
            <v>28207.75</v>
          </cell>
          <cell r="AV145">
            <v>10320.346669437282</v>
          </cell>
          <cell r="AX145">
            <v>136</v>
          </cell>
          <cell r="AY145" t="str">
            <v>HOLLISTON</v>
          </cell>
          <cell r="BC145">
            <v>0</v>
          </cell>
          <cell r="BF145">
            <v>0</v>
          </cell>
          <cell r="BG145">
            <v>0</v>
          </cell>
          <cell r="BI145">
            <v>0</v>
          </cell>
          <cell r="BJ145">
            <v>10780</v>
          </cell>
          <cell r="BK145">
            <v>10780</v>
          </cell>
          <cell r="BL145">
            <v>0</v>
          </cell>
          <cell r="BN145">
            <v>0</v>
          </cell>
          <cell r="BO145">
            <v>0</v>
          </cell>
          <cell r="BQ145">
            <v>0</v>
          </cell>
          <cell r="BR145">
            <v>0</v>
          </cell>
          <cell r="BU145">
            <v>-136</v>
          </cell>
        </row>
        <row r="146">
          <cell r="A146">
            <v>137</v>
          </cell>
          <cell r="B146">
            <v>137</v>
          </cell>
          <cell r="C146" t="str">
            <v>HOLYOKE</v>
          </cell>
          <cell r="D146">
            <v>843</v>
          </cell>
          <cell r="E146">
            <v>9713199</v>
          </cell>
          <cell r="F146">
            <v>750986</v>
          </cell>
          <cell r="G146">
            <v>10464185</v>
          </cell>
          <cell r="I146">
            <v>204406.04985079353</v>
          </cell>
          <cell r="J146">
            <v>0.19708783368245503</v>
          </cell>
          <cell r="K146">
            <v>750986</v>
          </cell>
          <cell r="L146">
            <v>955392.04985079356</v>
          </cell>
          <cell r="N146">
            <v>9508792.9501492064</v>
          </cell>
          <cell r="P146">
            <v>0</v>
          </cell>
          <cell r="Q146">
            <v>204406.04985079353</v>
          </cell>
          <cell r="R146">
            <v>750986</v>
          </cell>
          <cell r="S146">
            <v>955392.04985079356</v>
          </cell>
          <cell r="U146">
            <v>1788117.75</v>
          </cell>
          <cell r="V146">
            <v>0</v>
          </cell>
          <cell r="W146">
            <v>137</v>
          </cell>
          <cell r="X146">
            <v>843</v>
          </cell>
          <cell r="Y146">
            <v>9713199</v>
          </cell>
          <cell r="Z146">
            <v>0</v>
          </cell>
          <cell r="AA146">
            <v>9713199</v>
          </cell>
          <cell r="AB146">
            <v>750986</v>
          </cell>
          <cell r="AC146">
            <v>10464185</v>
          </cell>
          <cell r="AD146">
            <v>0</v>
          </cell>
          <cell r="AE146">
            <v>0</v>
          </cell>
          <cell r="AF146">
            <v>0</v>
          </cell>
          <cell r="AG146">
            <v>10464185</v>
          </cell>
          <cell r="AI146">
            <v>137</v>
          </cell>
          <cell r="AJ146">
            <v>137</v>
          </cell>
          <cell r="AK146" t="str">
            <v>HOLYOKE</v>
          </cell>
          <cell r="AL146">
            <v>9713199</v>
          </cell>
          <cell r="AM146">
            <v>9499689</v>
          </cell>
          <cell r="AN146">
            <v>213510</v>
          </cell>
          <cell r="AO146">
            <v>214858.5</v>
          </cell>
          <cell r="AP146">
            <v>391845.5</v>
          </cell>
          <cell r="AQ146">
            <v>81181</v>
          </cell>
          <cell r="AR146">
            <v>0</v>
          </cell>
          <cell r="AS146">
            <v>135736.75</v>
          </cell>
          <cell r="AT146">
            <v>0</v>
          </cell>
          <cell r="AU146">
            <v>1037131.75</v>
          </cell>
          <cell r="AV146">
            <v>204406.04985079353</v>
          </cell>
          <cell r="AX146">
            <v>137</v>
          </cell>
          <cell r="AY146" t="str">
            <v>HOLYOKE</v>
          </cell>
          <cell r="BC146">
            <v>0</v>
          </cell>
          <cell r="BF146">
            <v>0</v>
          </cell>
          <cell r="BG146">
            <v>0</v>
          </cell>
          <cell r="BI146">
            <v>0</v>
          </cell>
          <cell r="BJ146">
            <v>213510</v>
          </cell>
          <cell r="BK146">
            <v>213510</v>
          </cell>
          <cell r="BL146">
            <v>0</v>
          </cell>
          <cell r="BN146">
            <v>0</v>
          </cell>
          <cell r="BO146">
            <v>0</v>
          </cell>
          <cell r="BQ146">
            <v>1929261</v>
          </cell>
          <cell r="BR146">
            <v>85355.25</v>
          </cell>
          <cell r="BU146">
            <v>-137</v>
          </cell>
        </row>
        <row r="147">
          <cell r="A147">
            <v>138</v>
          </cell>
          <cell r="B147">
            <v>138</v>
          </cell>
          <cell r="C147" t="str">
            <v>HOPEDALE</v>
          </cell>
          <cell r="D147">
            <v>1</v>
          </cell>
          <cell r="E147">
            <v>12417</v>
          </cell>
          <cell r="F147">
            <v>872</v>
          </cell>
          <cell r="G147">
            <v>13289</v>
          </cell>
          <cell r="I147">
            <v>796.52397300295172</v>
          </cell>
          <cell r="J147">
            <v>0.95736054447470154</v>
          </cell>
          <cell r="K147">
            <v>872</v>
          </cell>
          <cell r="L147">
            <v>1668.5239730029516</v>
          </cell>
          <cell r="N147">
            <v>11620.476026997048</v>
          </cell>
          <cell r="P147">
            <v>0</v>
          </cell>
          <cell r="Q147">
            <v>796.52397300295172</v>
          </cell>
          <cell r="R147">
            <v>872</v>
          </cell>
          <cell r="S147">
            <v>1668.5239730029516</v>
          </cell>
          <cell r="U147">
            <v>1704</v>
          </cell>
          <cell r="V147">
            <v>0</v>
          </cell>
          <cell r="W147">
            <v>138</v>
          </cell>
          <cell r="X147">
            <v>1</v>
          </cell>
          <cell r="Y147">
            <v>12417</v>
          </cell>
          <cell r="Z147">
            <v>0</v>
          </cell>
          <cell r="AA147">
            <v>12417</v>
          </cell>
          <cell r="AB147">
            <v>872</v>
          </cell>
          <cell r="AC147">
            <v>13289</v>
          </cell>
          <cell r="AD147">
            <v>0</v>
          </cell>
          <cell r="AE147">
            <v>0</v>
          </cell>
          <cell r="AF147">
            <v>0</v>
          </cell>
          <cell r="AG147">
            <v>13289</v>
          </cell>
          <cell r="AI147">
            <v>138</v>
          </cell>
          <cell r="AJ147">
            <v>138</v>
          </cell>
          <cell r="AK147" t="str">
            <v>HOPEDALE</v>
          </cell>
          <cell r="AL147">
            <v>12417</v>
          </cell>
          <cell r="AM147">
            <v>11585</v>
          </cell>
          <cell r="AN147">
            <v>832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832</v>
          </cell>
          <cell r="AV147">
            <v>796.52397300295172</v>
          </cell>
          <cell r="AX147">
            <v>138</v>
          </cell>
          <cell r="AY147" t="str">
            <v>HOPEDALE</v>
          </cell>
          <cell r="BC147">
            <v>0</v>
          </cell>
          <cell r="BF147">
            <v>0</v>
          </cell>
          <cell r="BG147">
            <v>0</v>
          </cell>
          <cell r="BI147">
            <v>0</v>
          </cell>
          <cell r="BJ147">
            <v>832</v>
          </cell>
          <cell r="BK147">
            <v>832</v>
          </cell>
          <cell r="BL147">
            <v>0</v>
          </cell>
          <cell r="BN147">
            <v>0</v>
          </cell>
          <cell r="BO147">
            <v>0</v>
          </cell>
          <cell r="BQ147">
            <v>138</v>
          </cell>
          <cell r="BR147">
            <v>0</v>
          </cell>
          <cell r="BU147">
            <v>-138</v>
          </cell>
        </row>
        <row r="148">
          <cell r="A148">
            <v>139</v>
          </cell>
          <cell r="B148">
            <v>139</v>
          </cell>
          <cell r="C148" t="str">
            <v>HOPKINTON</v>
          </cell>
          <cell r="D148">
            <v>22</v>
          </cell>
          <cell r="E148">
            <v>251033</v>
          </cell>
          <cell r="F148">
            <v>19256</v>
          </cell>
          <cell r="G148">
            <v>270289</v>
          </cell>
          <cell r="I148">
            <v>0</v>
          </cell>
          <cell r="J148">
            <v>0</v>
          </cell>
          <cell r="K148">
            <v>19256</v>
          </cell>
          <cell r="L148">
            <v>19256</v>
          </cell>
          <cell r="N148">
            <v>251033</v>
          </cell>
          <cell r="P148">
            <v>0</v>
          </cell>
          <cell r="Q148">
            <v>0</v>
          </cell>
          <cell r="R148">
            <v>19256</v>
          </cell>
          <cell r="S148">
            <v>19256</v>
          </cell>
          <cell r="U148">
            <v>55376</v>
          </cell>
          <cell r="V148">
            <v>0</v>
          </cell>
          <cell r="W148">
            <v>139</v>
          </cell>
          <cell r="X148">
            <v>22</v>
          </cell>
          <cell r="Y148">
            <v>251033</v>
          </cell>
          <cell r="Z148">
            <v>0</v>
          </cell>
          <cell r="AA148">
            <v>251033</v>
          </cell>
          <cell r="AB148">
            <v>19256</v>
          </cell>
          <cell r="AC148">
            <v>270289</v>
          </cell>
          <cell r="AD148">
            <v>0</v>
          </cell>
          <cell r="AE148">
            <v>0</v>
          </cell>
          <cell r="AF148">
            <v>0</v>
          </cell>
          <cell r="AG148">
            <v>270289</v>
          </cell>
          <cell r="AI148">
            <v>139</v>
          </cell>
          <cell r="AJ148">
            <v>139</v>
          </cell>
          <cell r="AK148" t="str">
            <v>HOPKINTON</v>
          </cell>
          <cell r="AL148">
            <v>251033</v>
          </cell>
          <cell r="AM148">
            <v>300684</v>
          </cell>
          <cell r="AN148">
            <v>0</v>
          </cell>
          <cell r="AO148">
            <v>16230.5</v>
          </cell>
          <cell r="AP148">
            <v>512</v>
          </cell>
          <cell r="AQ148">
            <v>0</v>
          </cell>
          <cell r="AR148">
            <v>0</v>
          </cell>
          <cell r="AS148">
            <v>19377.5</v>
          </cell>
          <cell r="AT148">
            <v>0</v>
          </cell>
          <cell r="AU148">
            <v>36120</v>
          </cell>
          <cell r="AV148">
            <v>0</v>
          </cell>
          <cell r="AX148">
            <v>139</v>
          </cell>
          <cell r="AY148" t="str">
            <v>HOPKINTON</v>
          </cell>
          <cell r="BC148">
            <v>0</v>
          </cell>
          <cell r="BF148">
            <v>0</v>
          </cell>
          <cell r="BG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N148">
            <v>0</v>
          </cell>
          <cell r="BO148">
            <v>0</v>
          </cell>
          <cell r="BQ148">
            <v>39</v>
          </cell>
          <cell r="BR148">
            <v>13128.25</v>
          </cell>
          <cell r="BU148">
            <v>-139</v>
          </cell>
        </row>
        <row r="149">
          <cell r="A149">
            <v>140</v>
          </cell>
          <cell r="B149">
            <v>140</v>
          </cell>
          <cell r="C149" t="str">
            <v>HUBBARDSTON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I149">
            <v>0</v>
          </cell>
          <cell r="J149" t="str">
            <v/>
          </cell>
          <cell r="K149">
            <v>0</v>
          </cell>
          <cell r="L149">
            <v>0</v>
          </cell>
          <cell r="N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U149">
            <v>0</v>
          </cell>
          <cell r="V149">
            <v>0</v>
          </cell>
          <cell r="W149">
            <v>140</v>
          </cell>
          <cell r="AI149">
            <v>140</v>
          </cell>
          <cell r="AJ149">
            <v>140</v>
          </cell>
          <cell r="AK149" t="str">
            <v>HUBBARDSTON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X149">
            <v>140</v>
          </cell>
          <cell r="AY149" t="str">
            <v>HUBBARDSTON</v>
          </cell>
          <cell r="BC149">
            <v>0</v>
          </cell>
          <cell r="BF149">
            <v>0</v>
          </cell>
          <cell r="BG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N149">
            <v>0</v>
          </cell>
          <cell r="BO149">
            <v>0</v>
          </cell>
          <cell r="BQ149">
            <v>0</v>
          </cell>
          <cell r="BR149">
            <v>0</v>
          </cell>
          <cell r="BU149">
            <v>-140</v>
          </cell>
        </row>
        <row r="150">
          <cell r="A150">
            <v>141</v>
          </cell>
          <cell r="B150">
            <v>141</v>
          </cell>
          <cell r="C150" t="str">
            <v>HUDSON</v>
          </cell>
          <cell r="D150">
            <v>84</v>
          </cell>
          <cell r="E150">
            <v>1147524</v>
          </cell>
          <cell r="F150">
            <v>73248</v>
          </cell>
          <cell r="G150">
            <v>1220772</v>
          </cell>
          <cell r="I150">
            <v>209907.04353934515</v>
          </cell>
          <cell r="J150">
            <v>0.54596646291628426</v>
          </cell>
          <cell r="K150">
            <v>73248</v>
          </cell>
          <cell r="L150">
            <v>283155.04353934515</v>
          </cell>
          <cell r="N150">
            <v>937616.95646065485</v>
          </cell>
          <cell r="P150">
            <v>0</v>
          </cell>
          <cell r="Q150">
            <v>209907.04353934515</v>
          </cell>
          <cell r="R150">
            <v>73248</v>
          </cell>
          <cell r="S150">
            <v>283155.04353934515</v>
          </cell>
          <cell r="U150">
            <v>457716.75</v>
          </cell>
          <cell r="V150">
            <v>0</v>
          </cell>
          <cell r="W150">
            <v>141</v>
          </cell>
          <cell r="X150">
            <v>84</v>
          </cell>
          <cell r="Y150">
            <v>1147524</v>
          </cell>
          <cell r="Z150">
            <v>0</v>
          </cell>
          <cell r="AA150">
            <v>1147524</v>
          </cell>
          <cell r="AB150">
            <v>73248</v>
          </cell>
          <cell r="AC150">
            <v>1220772</v>
          </cell>
          <cell r="AD150">
            <v>0</v>
          </cell>
          <cell r="AE150">
            <v>0</v>
          </cell>
          <cell r="AF150">
            <v>0</v>
          </cell>
          <cell r="AG150">
            <v>1220772</v>
          </cell>
          <cell r="AI150">
            <v>141</v>
          </cell>
          <cell r="AJ150">
            <v>141</v>
          </cell>
          <cell r="AK150" t="str">
            <v>HUDSON</v>
          </cell>
          <cell r="AL150">
            <v>1147524</v>
          </cell>
          <cell r="AM150">
            <v>928268</v>
          </cell>
          <cell r="AN150">
            <v>219256</v>
          </cell>
          <cell r="AO150">
            <v>22396.5</v>
          </cell>
          <cell r="AP150">
            <v>0</v>
          </cell>
          <cell r="AQ150">
            <v>49340.75</v>
          </cell>
          <cell r="AR150">
            <v>57103</v>
          </cell>
          <cell r="AS150">
            <v>36372.5</v>
          </cell>
          <cell r="AT150">
            <v>0</v>
          </cell>
          <cell r="AU150">
            <v>384468.75</v>
          </cell>
          <cell r="AV150">
            <v>209907.04353934515</v>
          </cell>
          <cell r="AX150">
            <v>141</v>
          </cell>
          <cell r="AY150" t="str">
            <v>HUDSON</v>
          </cell>
          <cell r="BC150">
            <v>0</v>
          </cell>
          <cell r="BF150">
            <v>0</v>
          </cell>
          <cell r="BG150">
            <v>0</v>
          </cell>
          <cell r="BI150">
            <v>0</v>
          </cell>
          <cell r="BJ150">
            <v>219256</v>
          </cell>
          <cell r="BK150">
            <v>219256</v>
          </cell>
          <cell r="BL150">
            <v>0</v>
          </cell>
          <cell r="BN150">
            <v>0</v>
          </cell>
          <cell r="BO150">
            <v>0</v>
          </cell>
          <cell r="BQ150">
            <v>46988</v>
          </cell>
          <cell r="BR150">
            <v>41452.25</v>
          </cell>
          <cell r="BU150">
            <v>-141</v>
          </cell>
        </row>
        <row r="151">
          <cell r="A151">
            <v>142</v>
          </cell>
          <cell r="B151">
            <v>142</v>
          </cell>
          <cell r="C151" t="str">
            <v>HULL</v>
          </cell>
          <cell r="D151">
            <v>26</v>
          </cell>
          <cell r="E151">
            <v>391820</v>
          </cell>
          <cell r="F151">
            <v>23218</v>
          </cell>
          <cell r="G151">
            <v>415038</v>
          </cell>
          <cell r="I151">
            <v>40909.930786492943</v>
          </cell>
          <cell r="J151">
            <v>0.70712363512450205</v>
          </cell>
          <cell r="K151">
            <v>23218</v>
          </cell>
          <cell r="L151">
            <v>64127.930786492943</v>
          </cell>
          <cell r="N151">
            <v>350910.06921350706</v>
          </cell>
          <cell r="P151">
            <v>0</v>
          </cell>
          <cell r="Q151">
            <v>40909.930786492943</v>
          </cell>
          <cell r="R151">
            <v>23218</v>
          </cell>
          <cell r="S151">
            <v>64127.930786492943</v>
          </cell>
          <cell r="U151">
            <v>81072</v>
          </cell>
          <cell r="V151">
            <v>0</v>
          </cell>
          <cell r="W151">
            <v>142</v>
          </cell>
          <cell r="X151">
            <v>26</v>
          </cell>
          <cell r="Y151">
            <v>391820</v>
          </cell>
          <cell r="Z151">
            <v>0</v>
          </cell>
          <cell r="AA151">
            <v>391820</v>
          </cell>
          <cell r="AB151">
            <v>23218</v>
          </cell>
          <cell r="AC151">
            <v>415038</v>
          </cell>
          <cell r="AD151">
            <v>0</v>
          </cell>
          <cell r="AE151">
            <v>0</v>
          </cell>
          <cell r="AF151">
            <v>0</v>
          </cell>
          <cell r="AG151">
            <v>415038</v>
          </cell>
          <cell r="AI151">
            <v>142</v>
          </cell>
          <cell r="AJ151">
            <v>142</v>
          </cell>
          <cell r="AK151" t="str">
            <v>HULL</v>
          </cell>
          <cell r="AL151">
            <v>391820</v>
          </cell>
          <cell r="AM151">
            <v>349088</v>
          </cell>
          <cell r="AN151">
            <v>42732</v>
          </cell>
          <cell r="AO151">
            <v>8611</v>
          </cell>
          <cell r="AP151">
            <v>6511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57854</v>
          </cell>
          <cell r="AV151">
            <v>40909.930786492943</v>
          </cell>
          <cell r="AX151">
            <v>142</v>
          </cell>
          <cell r="AY151" t="str">
            <v>HULL</v>
          </cell>
          <cell r="BC151">
            <v>0</v>
          </cell>
          <cell r="BF151">
            <v>0</v>
          </cell>
          <cell r="BG151">
            <v>0</v>
          </cell>
          <cell r="BI151">
            <v>0</v>
          </cell>
          <cell r="BJ151">
            <v>42732</v>
          </cell>
          <cell r="BK151">
            <v>42732</v>
          </cell>
          <cell r="BL151">
            <v>0</v>
          </cell>
          <cell r="BN151">
            <v>0</v>
          </cell>
          <cell r="BO151">
            <v>0</v>
          </cell>
          <cell r="BQ151">
            <v>9869</v>
          </cell>
          <cell r="BR151">
            <v>5685.75</v>
          </cell>
          <cell r="BU151">
            <v>-142</v>
          </cell>
        </row>
        <row r="152">
          <cell r="A152">
            <v>143</v>
          </cell>
          <cell r="B152">
            <v>143</v>
          </cell>
          <cell r="C152" t="str">
            <v>HUNTINGTON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I152">
            <v>0</v>
          </cell>
          <cell r="J152" t="str">
            <v/>
          </cell>
          <cell r="K152">
            <v>0</v>
          </cell>
          <cell r="L152">
            <v>0</v>
          </cell>
          <cell r="N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U152">
            <v>0</v>
          </cell>
          <cell r="V152">
            <v>0</v>
          </cell>
          <cell r="W152">
            <v>143</v>
          </cell>
          <cell r="AI152">
            <v>143</v>
          </cell>
          <cell r="AJ152">
            <v>143</v>
          </cell>
          <cell r="AK152" t="str">
            <v>HUNTINGTON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X152">
            <v>143</v>
          </cell>
          <cell r="AY152" t="str">
            <v>HUNTINGTON</v>
          </cell>
          <cell r="BC152">
            <v>0</v>
          </cell>
          <cell r="BF152">
            <v>0</v>
          </cell>
          <cell r="BG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N152">
            <v>0</v>
          </cell>
          <cell r="BO152">
            <v>0</v>
          </cell>
          <cell r="BQ152">
            <v>0</v>
          </cell>
          <cell r="BR152">
            <v>0</v>
          </cell>
          <cell r="BU152">
            <v>-143</v>
          </cell>
        </row>
        <row r="153">
          <cell r="A153">
            <v>144</v>
          </cell>
          <cell r="B153">
            <v>144</v>
          </cell>
          <cell r="C153" t="str">
            <v>IPSWICH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I153">
            <v>0</v>
          </cell>
          <cell r="J153" t="str">
            <v/>
          </cell>
          <cell r="K153">
            <v>0</v>
          </cell>
          <cell r="L153">
            <v>0</v>
          </cell>
          <cell r="N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U153">
            <v>0</v>
          </cell>
          <cell r="V153">
            <v>0</v>
          </cell>
          <cell r="W153">
            <v>144</v>
          </cell>
          <cell r="AI153">
            <v>144</v>
          </cell>
          <cell r="AJ153">
            <v>144</v>
          </cell>
          <cell r="AK153" t="str">
            <v>IPSWICH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X153">
            <v>144</v>
          </cell>
          <cell r="AY153" t="str">
            <v>IPSWICH</v>
          </cell>
          <cell r="BC153">
            <v>0</v>
          </cell>
          <cell r="BF153">
            <v>0</v>
          </cell>
          <cell r="BG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N153">
            <v>0</v>
          </cell>
          <cell r="BO153">
            <v>0</v>
          </cell>
          <cell r="BQ153">
            <v>0</v>
          </cell>
          <cell r="BR153">
            <v>0</v>
          </cell>
          <cell r="BU153">
            <v>-144</v>
          </cell>
        </row>
        <row r="154">
          <cell r="A154">
            <v>145</v>
          </cell>
          <cell r="B154">
            <v>145</v>
          </cell>
          <cell r="C154" t="str">
            <v>KINGSTON</v>
          </cell>
          <cell r="D154">
            <v>12</v>
          </cell>
          <cell r="E154">
            <v>127286</v>
          </cell>
          <cell r="F154">
            <v>10716</v>
          </cell>
          <cell r="G154">
            <v>138002</v>
          </cell>
          <cell r="I154">
            <v>23958.904986023881</v>
          </cell>
          <cell r="J154">
            <v>0.47358037963321303</v>
          </cell>
          <cell r="K154">
            <v>10716</v>
          </cell>
          <cell r="L154">
            <v>34674.904986023881</v>
          </cell>
          <cell r="N154">
            <v>103327.09501397613</v>
          </cell>
          <cell r="P154">
            <v>0</v>
          </cell>
          <cell r="Q154">
            <v>23958.904986023881</v>
          </cell>
          <cell r="R154">
            <v>10716</v>
          </cell>
          <cell r="S154">
            <v>34674.904986023881</v>
          </cell>
          <cell r="U154">
            <v>61307</v>
          </cell>
          <cell r="V154">
            <v>0</v>
          </cell>
          <cell r="W154">
            <v>145</v>
          </cell>
          <cell r="X154">
            <v>12</v>
          </cell>
          <cell r="Y154">
            <v>127286</v>
          </cell>
          <cell r="Z154">
            <v>0</v>
          </cell>
          <cell r="AA154">
            <v>127286</v>
          </cell>
          <cell r="AB154">
            <v>10716</v>
          </cell>
          <cell r="AC154">
            <v>138002</v>
          </cell>
          <cell r="AD154">
            <v>0</v>
          </cell>
          <cell r="AE154">
            <v>0</v>
          </cell>
          <cell r="AF154">
            <v>0</v>
          </cell>
          <cell r="AG154">
            <v>138002</v>
          </cell>
          <cell r="AI154">
            <v>145</v>
          </cell>
          <cell r="AJ154">
            <v>145</v>
          </cell>
          <cell r="AK154" t="str">
            <v>KINGSTON</v>
          </cell>
          <cell r="AL154">
            <v>127286</v>
          </cell>
          <cell r="AM154">
            <v>102260</v>
          </cell>
          <cell r="AN154">
            <v>25026</v>
          </cell>
          <cell r="AO154">
            <v>18617.75</v>
          </cell>
          <cell r="AP154">
            <v>2119.75</v>
          </cell>
          <cell r="AQ154">
            <v>4827.5</v>
          </cell>
          <cell r="AR154">
            <v>0</v>
          </cell>
          <cell r="AS154">
            <v>0</v>
          </cell>
          <cell r="AT154">
            <v>0</v>
          </cell>
          <cell r="AU154">
            <v>50591</v>
          </cell>
          <cell r="AV154">
            <v>23958.904986023881</v>
          </cell>
          <cell r="AX154">
            <v>145</v>
          </cell>
          <cell r="AY154" t="str">
            <v>KINGSTON</v>
          </cell>
          <cell r="BC154">
            <v>0</v>
          </cell>
          <cell r="BF154">
            <v>0</v>
          </cell>
          <cell r="BG154">
            <v>0</v>
          </cell>
          <cell r="BI154">
            <v>0</v>
          </cell>
          <cell r="BJ154">
            <v>25026</v>
          </cell>
          <cell r="BK154">
            <v>25026</v>
          </cell>
          <cell r="BL154">
            <v>0</v>
          </cell>
          <cell r="BN154">
            <v>0</v>
          </cell>
          <cell r="BO154">
            <v>0</v>
          </cell>
          <cell r="BQ154">
            <v>11630</v>
          </cell>
          <cell r="BR154">
            <v>20992.5</v>
          </cell>
          <cell r="BU154">
            <v>-145</v>
          </cell>
        </row>
        <row r="155">
          <cell r="A155">
            <v>146</v>
          </cell>
          <cell r="B155">
            <v>146</v>
          </cell>
          <cell r="C155" t="str">
            <v>LAKEVILLE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I155">
            <v>0</v>
          </cell>
          <cell r="J155" t="str">
            <v/>
          </cell>
          <cell r="K155">
            <v>0</v>
          </cell>
          <cell r="L155">
            <v>0</v>
          </cell>
          <cell r="N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U155">
            <v>0</v>
          </cell>
          <cell r="V155">
            <v>0</v>
          </cell>
          <cell r="W155">
            <v>146</v>
          </cell>
          <cell r="AI155">
            <v>146</v>
          </cell>
          <cell r="AJ155">
            <v>146</v>
          </cell>
          <cell r="AK155" t="str">
            <v>LAKEVILLE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X155">
            <v>146</v>
          </cell>
          <cell r="AY155" t="str">
            <v>LAKEVILLE</v>
          </cell>
          <cell r="BC155">
            <v>0</v>
          </cell>
          <cell r="BF155">
            <v>0</v>
          </cell>
          <cell r="BG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N155">
            <v>0</v>
          </cell>
          <cell r="BO155">
            <v>0</v>
          </cell>
          <cell r="BQ155">
            <v>0</v>
          </cell>
          <cell r="BR155">
            <v>0</v>
          </cell>
          <cell r="BT155" t="str">
            <v>fy12</v>
          </cell>
          <cell r="BU155">
            <v>-146</v>
          </cell>
        </row>
        <row r="156">
          <cell r="A156">
            <v>147</v>
          </cell>
          <cell r="B156">
            <v>147</v>
          </cell>
          <cell r="C156" t="str">
            <v>LANCASTER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I156">
            <v>0</v>
          </cell>
          <cell r="J156" t="str">
            <v/>
          </cell>
          <cell r="K156">
            <v>0</v>
          </cell>
          <cell r="L156">
            <v>0</v>
          </cell>
          <cell r="N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U156">
            <v>0</v>
          </cell>
          <cell r="V156">
            <v>0</v>
          </cell>
          <cell r="W156">
            <v>147</v>
          </cell>
          <cell r="AI156">
            <v>147</v>
          </cell>
          <cell r="AJ156">
            <v>147</v>
          </cell>
          <cell r="AK156" t="str">
            <v>LANCASTER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X156">
            <v>147</v>
          </cell>
          <cell r="AY156" t="str">
            <v>LANCASTER</v>
          </cell>
          <cell r="BC156">
            <v>0</v>
          </cell>
          <cell r="BF156">
            <v>0</v>
          </cell>
          <cell r="BG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N156">
            <v>0</v>
          </cell>
          <cell r="BO156">
            <v>0</v>
          </cell>
          <cell r="BQ156">
            <v>0</v>
          </cell>
          <cell r="BR156">
            <v>0</v>
          </cell>
          <cell r="BU156">
            <v>-147</v>
          </cell>
        </row>
        <row r="157">
          <cell r="A157">
            <v>148</v>
          </cell>
          <cell r="B157">
            <v>148</v>
          </cell>
          <cell r="C157" t="str">
            <v>LANESBOROUGH</v>
          </cell>
          <cell r="D157">
            <v>1</v>
          </cell>
          <cell r="E157">
            <v>15501</v>
          </cell>
          <cell r="F157">
            <v>893</v>
          </cell>
          <cell r="G157">
            <v>16394</v>
          </cell>
          <cell r="I157">
            <v>14840.045799902349</v>
          </cell>
          <cell r="J157">
            <v>0.49899699223774069</v>
          </cell>
          <cell r="K157">
            <v>893</v>
          </cell>
          <cell r="L157">
            <v>15733.045799902349</v>
          </cell>
          <cell r="N157">
            <v>660.95420009765076</v>
          </cell>
          <cell r="P157">
            <v>0</v>
          </cell>
          <cell r="Q157">
            <v>14840.045799902349</v>
          </cell>
          <cell r="R157">
            <v>893</v>
          </cell>
          <cell r="S157">
            <v>15733.045799902349</v>
          </cell>
          <cell r="U157">
            <v>30632.75</v>
          </cell>
          <cell r="V157">
            <v>0</v>
          </cell>
          <cell r="W157">
            <v>148</v>
          </cell>
          <cell r="X157">
            <v>1</v>
          </cell>
          <cell r="Y157">
            <v>15501</v>
          </cell>
          <cell r="Z157">
            <v>0</v>
          </cell>
          <cell r="AA157">
            <v>15501</v>
          </cell>
          <cell r="AB157">
            <v>893</v>
          </cell>
          <cell r="AC157">
            <v>16394</v>
          </cell>
          <cell r="AD157">
            <v>0</v>
          </cell>
          <cell r="AE157">
            <v>0</v>
          </cell>
          <cell r="AF157">
            <v>0</v>
          </cell>
          <cell r="AG157">
            <v>16394</v>
          </cell>
          <cell r="AI157">
            <v>148</v>
          </cell>
          <cell r="AJ157">
            <v>148</v>
          </cell>
          <cell r="AK157" t="str">
            <v>LANESBOROUGH</v>
          </cell>
          <cell r="AL157">
            <v>15501</v>
          </cell>
          <cell r="AM157">
            <v>0</v>
          </cell>
          <cell r="AN157">
            <v>15501</v>
          </cell>
          <cell r="AO157">
            <v>0</v>
          </cell>
          <cell r="AP157">
            <v>0</v>
          </cell>
          <cell r="AQ157">
            <v>0</v>
          </cell>
          <cell r="AR157">
            <v>14159</v>
          </cell>
          <cell r="AS157">
            <v>79.75</v>
          </cell>
          <cell r="AT157">
            <v>0</v>
          </cell>
          <cell r="AU157">
            <v>29739.75</v>
          </cell>
          <cell r="AV157">
            <v>14840.045799902349</v>
          </cell>
          <cell r="AX157">
            <v>148</v>
          </cell>
          <cell r="AY157" t="str">
            <v>LANESBOROUGH</v>
          </cell>
          <cell r="BC157">
            <v>0</v>
          </cell>
          <cell r="BF157">
            <v>0</v>
          </cell>
          <cell r="BG157">
            <v>0</v>
          </cell>
          <cell r="BI157">
            <v>0</v>
          </cell>
          <cell r="BJ157">
            <v>15501</v>
          </cell>
          <cell r="BK157">
            <v>15501</v>
          </cell>
          <cell r="BL157">
            <v>0</v>
          </cell>
          <cell r="BN157">
            <v>0</v>
          </cell>
          <cell r="BO157">
            <v>0</v>
          </cell>
          <cell r="BQ157">
            <v>0</v>
          </cell>
          <cell r="BR157">
            <v>0</v>
          </cell>
          <cell r="BU157">
            <v>-148</v>
          </cell>
        </row>
        <row r="158">
          <cell r="A158">
            <v>149</v>
          </cell>
          <cell r="B158">
            <v>149</v>
          </cell>
          <cell r="C158" t="str">
            <v>LAWRENCE</v>
          </cell>
          <cell r="D158">
            <v>1503</v>
          </cell>
          <cell r="E158">
            <v>17554143</v>
          </cell>
          <cell r="F158">
            <v>1341789</v>
          </cell>
          <cell r="G158">
            <v>18895932</v>
          </cell>
          <cell r="I158">
            <v>782520.66031892027</v>
          </cell>
          <cell r="J158">
            <v>0.31984521139735572</v>
          </cell>
          <cell r="K158">
            <v>1341789</v>
          </cell>
          <cell r="L158">
            <v>2124309.6603189204</v>
          </cell>
          <cell r="N158">
            <v>16771622.33968108</v>
          </cell>
          <cell r="P158">
            <v>0</v>
          </cell>
          <cell r="Q158">
            <v>782520.66031892027</v>
          </cell>
          <cell r="R158">
            <v>1341789</v>
          </cell>
          <cell r="S158">
            <v>2124309.6603189204</v>
          </cell>
          <cell r="U158">
            <v>3788349.5</v>
          </cell>
          <cell r="V158">
            <v>0</v>
          </cell>
          <cell r="W158">
            <v>149</v>
          </cell>
          <cell r="X158">
            <v>1503</v>
          </cell>
          <cell r="Y158">
            <v>17554143</v>
          </cell>
          <cell r="Z158">
            <v>0</v>
          </cell>
          <cell r="AA158">
            <v>17554143</v>
          </cell>
          <cell r="AB158">
            <v>1341789</v>
          </cell>
          <cell r="AC158">
            <v>18895932</v>
          </cell>
          <cell r="AD158">
            <v>0</v>
          </cell>
          <cell r="AE158">
            <v>0</v>
          </cell>
          <cell r="AF158">
            <v>0</v>
          </cell>
          <cell r="AG158">
            <v>18895932</v>
          </cell>
          <cell r="AI158">
            <v>149</v>
          </cell>
          <cell r="AJ158">
            <v>149</v>
          </cell>
          <cell r="AK158" t="str">
            <v>LAWRENCE</v>
          </cell>
          <cell r="AL158">
            <v>17554143</v>
          </cell>
          <cell r="AM158">
            <v>16736770</v>
          </cell>
          <cell r="AN158">
            <v>817373</v>
          </cell>
          <cell r="AO158">
            <v>492986</v>
          </cell>
          <cell r="AP158">
            <v>331326.5</v>
          </cell>
          <cell r="AQ158">
            <v>804875</v>
          </cell>
          <cell r="AR158">
            <v>0</v>
          </cell>
          <cell r="AS158">
            <v>0</v>
          </cell>
          <cell r="AT158">
            <v>0</v>
          </cell>
          <cell r="AU158">
            <v>2446560.5</v>
          </cell>
          <cell r="AV158">
            <v>782520.66031892027</v>
          </cell>
          <cell r="AX158">
            <v>149</v>
          </cell>
          <cell r="AY158" t="str">
            <v>LAWRENCE</v>
          </cell>
          <cell r="BC158">
            <v>0</v>
          </cell>
          <cell r="BF158">
            <v>0</v>
          </cell>
          <cell r="BG158">
            <v>0</v>
          </cell>
          <cell r="BI158">
            <v>0</v>
          </cell>
          <cell r="BJ158">
            <v>817373</v>
          </cell>
          <cell r="BK158">
            <v>817373</v>
          </cell>
          <cell r="BL158">
            <v>0</v>
          </cell>
          <cell r="BN158">
            <v>0</v>
          </cell>
          <cell r="BO158">
            <v>0</v>
          </cell>
          <cell r="BQ158">
            <v>1877369</v>
          </cell>
          <cell r="BR158">
            <v>362059</v>
          </cell>
          <cell r="BU158">
            <v>-149</v>
          </cell>
        </row>
        <row r="159">
          <cell r="A159">
            <v>150</v>
          </cell>
          <cell r="B159">
            <v>150</v>
          </cell>
          <cell r="C159" t="str">
            <v>LEE</v>
          </cell>
          <cell r="D159">
            <v>1</v>
          </cell>
          <cell r="E159">
            <v>18930</v>
          </cell>
          <cell r="F159">
            <v>893</v>
          </cell>
          <cell r="G159">
            <v>19823</v>
          </cell>
          <cell r="I159">
            <v>0</v>
          </cell>
          <cell r="J159">
            <v>0</v>
          </cell>
          <cell r="K159">
            <v>893</v>
          </cell>
          <cell r="L159">
            <v>893</v>
          </cell>
          <cell r="N159">
            <v>18930</v>
          </cell>
          <cell r="P159">
            <v>0</v>
          </cell>
          <cell r="Q159">
            <v>0</v>
          </cell>
          <cell r="R159">
            <v>893</v>
          </cell>
          <cell r="S159">
            <v>893</v>
          </cell>
          <cell r="U159">
            <v>8236.75</v>
          </cell>
          <cell r="V159">
            <v>0</v>
          </cell>
          <cell r="W159">
            <v>150</v>
          </cell>
          <cell r="X159">
            <v>1</v>
          </cell>
          <cell r="Y159">
            <v>18930</v>
          </cell>
          <cell r="Z159">
            <v>0</v>
          </cell>
          <cell r="AA159">
            <v>18930</v>
          </cell>
          <cell r="AB159">
            <v>893</v>
          </cell>
          <cell r="AC159">
            <v>19823</v>
          </cell>
          <cell r="AD159">
            <v>0</v>
          </cell>
          <cell r="AE159">
            <v>0</v>
          </cell>
          <cell r="AF159">
            <v>0</v>
          </cell>
          <cell r="AG159">
            <v>19823</v>
          </cell>
          <cell r="AI159">
            <v>150</v>
          </cell>
          <cell r="AJ159">
            <v>150</v>
          </cell>
          <cell r="AK159" t="str">
            <v>LEE</v>
          </cell>
          <cell r="AL159">
            <v>18930</v>
          </cell>
          <cell r="AM159">
            <v>44570</v>
          </cell>
          <cell r="AN159">
            <v>0</v>
          </cell>
          <cell r="AO159">
            <v>1937.5</v>
          </cell>
          <cell r="AP159">
            <v>5406.25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7343.75</v>
          </cell>
          <cell r="AV159">
            <v>0</v>
          </cell>
          <cell r="AX159">
            <v>150</v>
          </cell>
          <cell r="AY159" t="str">
            <v>LEE</v>
          </cell>
          <cell r="BC159">
            <v>0</v>
          </cell>
          <cell r="BF159">
            <v>0</v>
          </cell>
          <cell r="BG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N159">
            <v>0</v>
          </cell>
          <cell r="BO159">
            <v>0</v>
          </cell>
          <cell r="BQ159">
            <v>3505</v>
          </cell>
          <cell r="BR159">
            <v>0</v>
          </cell>
          <cell r="BU159">
            <v>-150</v>
          </cell>
        </row>
        <row r="160">
          <cell r="A160">
            <v>151</v>
          </cell>
          <cell r="B160">
            <v>151</v>
          </cell>
          <cell r="C160" t="str">
            <v>LEICESTER</v>
          </cell>
          <cell r="D160">
            <v>11</v>
          </cell>
          <cell r="E160">
            <v>116379</v>
          </cell>
          <cell r="F160">
            <v>9792</v>
          </cell>
          <cell r="G160">
            <v>126171</v>
          </cell>
          <cell r="I160">
            <v>0</v>
          </cell>
          <cell r="J160">
            <v>0</v>
          </cell>
          <cell r="K160">
            <v>9792</v>
          </cell>
          <cell r="L160">
            <v>9792</v>
          </cell>
          <cell r="N160">
            <v>116379</v>
          </cell>
          <cell r="P160">
            <v>0</v>
          </cell>
          <cell r="Q160">
            <v>0</v>
          </cell>
          <cell r="R160">
            <v>9792</v>
          </cell>
          <cell r="S160">
            <v>9792</v>
          </cell>
          <cell r="U160">
            <v>43863</v>
          </cell>
          <cell r="V160">
            <v>0</v>
          </cell>
          <cell r="W160">
            <v>151</v>
          </cell>
          <cell r="X160">
            <v>11</v>
          </cell>
          <cell r="Y160">
            <v>116379</v>
          </cell>
          <cell r="Z160">
            <v>0</v>
          </cell>
          <cell r="AA160">
            <v>116379</v>
          </cell>
          <cell r="AB160">
            <v>9792</v>
          </cell>
          <cell r="AC160">
            <v>126171</v>
          </cell>
          <cell r="AD160">
            <v>0</v>
          </cell>
          <cell r="AE160">
            <v>0</v>
          </cell>
          <cell r="AF160">
            <v>0</v>
          </cell>
          <cell r="AG160">
            <v>126171</v>
          </cell>
          <cell r="AI160">
            <v>151</v>
          </cell>
          <cell r="AJ160">
            <v>151</v>
          </cell>
          <cell r="AK160" t="str">
            <v>LEICESTER</v>
          </cell>
          <cell r="AL160">
            <v>116379</v>
          </cell>
          <cell r="AM160">
            <v>129731</v>
          </cell>
          <cell r="AN160">
            <v>0</v>
          </cell>
          <cell r="AO160">
            <v>0</v>
          </cell>
          <cell r="AP160">
            <v>6664.5</v>
          </cell>
          <cell r="AQ160">
            <v>0</v>
          </cell>
          <cell r="AR160">
            <v>0</v>
          </cell>
          <cell r="AS160">
            <v>27406.5</v>
          </cell>
          <cell r="AT160">
            <v>0</v>
          </cell>
          <cell r="AU160">
            <v>34071</v>
          </cell>
          <cell r="AV160">
            <v>0</v>
          </cell>
          <cell r="AX160">
            <v>151</v>
          </cell>
          <cell r="AY160" t="str">
            <v>LEICESTER</v>
          </cell>
          <cell r="BC160">
            <v>0</v>
          </cell>
          <cell r="BF160">
            <v>0</v>
          </cell>
          <cell r="BG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N160">
            <v>0</v>
          </cell>
          <cell r="BO160">
            <v>0</v>
          </cell>
          <cell r="BQ160">
            <v>12157</v>
          </cell>
          <cell r="BR160">
            <v>0</v>
          </cell>
          <cell r="BU160">
            <v>-151</v>
          </cell>
        </row>
        <row r="161">
          <cell r="A161">
            <v>152</v>
          </cell>
          <cell r="B161">
            <v>152</v>
          </cell>
          <cell r="C161" t="str">
            <v>LENOX</v>
          </cell>
          <cell r="D161">
            <v>2</v>
          </cell>
          <cell r="E161">
            <v>36048</v>
          </cell>
          <cell r="F161">
            <v>1786</v>
          </cell>
          <cell r="G161">
            <v>37834</v>
          </cell>
          <cell r="I161">
            <v>12793.208955815437</v>
          </cell>
          <cell r="J161">
            <v>0.67211521104406202</v>
          </cell>
          <cell r="K161">
            <v>1786</v>
          </cell>
          <cell r="L161">
            <v>14579.208955815437</v>
          </cell>
          <cell r="N161">
            <v>23254.791044184563</v>
          </cell>
          <cell r="P161">
            <v>0</v>
          </cell>
          <cell r="Q161">
            <v>12793.208955815437</v>
          </cell>
          <cell r="R161">
            <v>1786</v>
          </cell>
          <cell r="S161">
            <v>14579.208955815437</v>
          </cell>
          <cell r="U161">
            <v>20820.25</v>
          </cell>
          <cell r="V161">
            <v>0</v>
          </cell>
          <cell r="W161">
            <v>152</v>
          </cell>
          <cell r="X161">
            <v>2</v>
          </cell>
          <cell r="Y161">
            <v>36048</v>
          </cell>
          <cell r="Z161">
            <v>0</v>
          </cell>
          <cell r="AA161">
            <v>36048</v>
          </cell>
          <cell r="AB161">
            <v>1786</v>
          </cell>
          <cell r="AC161">
            <v>37834</v>
          </cell>
          <cell r="AD161">
            <v>0</v>
          </cell>
          <cell r="AE161">
            <v>0</v>
          </cell>
          <cell r="AF161">
            <v>0</v>
          </cell>
          <cell r="AG161">
            <v>37834</v>
          </cell>
          <cell r="AI161">
            <v>152</v>
          </cell>
          <cell r="AJ161">
            <v>152</v>
          </cell>
          <cell r="AK161" t="str">
            <v>LENOX</v>
          </cell>
          <cell r="AL161">
            <v>36048</v>
          </cell>
          <cell r="AM161">
            <v>22685</v>
          </cell>
          <cell r="AN161">
            <v>13363</v>
          </cell>
          <cell r="AO161">
            <v>5671.25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19034.25</v>
          </cell>
          <cell r="AV161">
            <v>12793.208955815437</v>
          </cell>
          <cell r="AX161">
            <v>152</v>
          </cell>
          <cell r="AY161" t="str">
            <v>LENOX</v>
          </cell>
          <cell r="BC161">
            <v>0</v>
          </cell>
          <cell r="BF161">
            <v>0</v>
          </cell>
          <cell r="BG161">
            <v>0</v>
          </cell>
          <cell r="BI161">
            <v>0</v>
          </cell>
          <cell r="BJ161">
            <v>13363</v>
          </cell>
          <cell r="BK161">
            <v>13363</v>
          </cell>
          <cell r="BL161">
            <v>0</v>
          </cell>
          <cell r="BN161">
            <v>0</v>
          </cell>
          <cell r="BO161">
            <v>0</v>
          </cell>
          <cell r="BQ161">
            <v>0</v>
          </cell>
          <cell r="BR161">
            <v>5664.25</v>
          </cell>
          <cell r="BU161">
            <v>-152</v>
          </cell>
        </row>
        <row r="162">
          <cell r="A162">
            <v>153</v>
          </cell>
          <cell r="B162">
            <v>153</v>
          </cell>
          <cell r="C162" t="str">
            <v>LEOMINSTER</v>
          </cell>
          <cell r="D162">
            <v>80</v>
          </cell>
          <cell r="E162">
            <v>770008</v>
          </cell>
          <cell r="F162">
            <v>71419</v>
          </cell>
          <cell r="G162">
            <v>841427</v>
          </cell>
          <cell r="I162">
            <v>0</v>
          </cell>
          <cell r="J162">
            <v>0</v>
          </cell>
          <cell r="K162">
            <v>71419</v>
          </cell>
          <cell r="L162">
            <v>71419</v>
          </cell>
          <cell r="N162">
            <v>770008</v>
          </cell>
          <cell r="P162">
            <v>0</v>
          </cell>
          <cell r="Q162">
            <v>0</v>
          </cell>
          <cell r="R162">
            <v>71419</v>
          </cell>
          <cell r="S162">
            <v>71419</v>
          </cell>
          <cell r="U162">
            <v>133903.25</v>
          </cell>
          <cell r="V162">
            <v>0</v>
          </cell>
          <cell r="W162">
            <v>153</v>
          </cell>
          <cell r="X162">
            <v>80</v>
          </cell>
          <cell r="Y162">
            <v>770008</v>
          </cell>
          <cell r="Z162">
            <v>0</v>
          </cell>
          <cell r="AA162">
            <v>770008</v>
          </cell>
          <cell r="AB162">
            <v>71419</v>
          </cell>
          <cell r="AC162">
            <v>841427</v>
          </cell>
          <cell r="AD162">
            <v>0</v>
          </cell>
          <cell r="AE162">
            <v>0</v>
          </cell>
          <cell r="AF162">
            <v>0</v>
          </cell>
          <cell r="AG162">
            <v>841427</v>
          </cell>
          <cell r="AI162">
            <v>153</v>
          </cell>
          <cell r="AJ162">
            <v>153</v>
          </cell>
          <cell r="AK162" t="str">
            <v>LEOMINSTER</v>
          </cell>
          <cell r="AL162">
            <v>770008</v>
          </cell>
          <cell r="AM162">
            <v>835894</v>
          </cell>
          <cell r="AN162">
            <v>0</v>
          </cell>
          <cell r="AO162">
            <v>14016.5</v>
          </cell>
          <cell r="AP162">
            <v>26902.25</v>
          </cell>
          <cell r="AQ162">
            <v>12686.25</v>
          </cell>
          <cell r="AR162">
            <v>8879.25</v>
          </cell>
          <cell r="AS162">
            <v>0</v>
          </cell>
          <cell r="AT162">
            <v>0</v>
          </cell>
          <cell r="AU162">
            <v>62484.25</v>
          </cell>
          <cell r="AV162">
            <v>0</v>
          </cell>
          <cell r="AX162">
            <v>153</v>
          </cell>
          <cell r="AY162" t="str">
            <v>LEOMINSTER</v>
          </cell>
          <cell r="BC162">
            <v>0</v>
          </cell>
          <cell r="BF162">
            <v>0</v>
          </cell>
          <cell r="BG162">
            <v>0</v>
          </cell>
          <cell r="BI162">
            <v>0</v>
          </cell>
          <cell r="BJ162">
            <v>0</v>
          </cell>
          <cell r="BK162">
            <v>0</v>
          </cell>
          <cell r="BL162">
            <v>0</v>
          </cell>
          <cell r="BN162">
            <v>0</v>
          </cell>
          <cell r="BO162">
            <v>0</v>
          </cell>
          <cell r="BQ162">
            <v>15774</v>
          </cell>
          <cell r="BR162">
            <v>20517.5</v>
          </cell>
          <cell r="BU162">
            <v>-153</v>
          </cell>
        </row>
        <row r="163">
          <cell r="A163">
            <v>154</v>
          </cell>
          <cell r="B163">
            <v>154</v>
          </cell>
          <cell r="C163" t="str">
            <v>LEVERETT</v>
          </cell>
          <cell r="D163">
            <v>1</v>
          </cell>
          <cell r="E163">
            <v>19073</v>
          </cell>
          <cell r="F163">
            <v>893</v>
          </cell>
          <cell r="G163">
            <v>19966</v>
          </cell>
          <cell r="I163">
            <v>334.11883002167082</v>
          </cell>
          <cell r="J163">
            <v>4.4990080121412618E-2</v>
          </cell>
          <cell r="K163">
            <v>893</v>
          </cell>
          <cell r="L163">
            <v>1227.1188300216709</v>
          </cell>
          <cell r="N163">
            <v>18738.881169978329</v>
          </cell>
          <cell r="P163">
            <v>0</v>
          </cell>
          <cell r="Q163">
            <v>334.11883002167082</v>
          </cell>
          <cell r="R163">
            <v>893</v>
          </cell>
          <cell r="S163">
            <v>1227.1188300216709</v>
          </cell>
          <cell r="U163">
            <v>8319.5</v>
          </cell>
          <cell r="V163">
            <v>0</v>
          </cell>
          <cell r="W163">
            <v>154</v>
          </cell>
          <cell r="X163">
            <v>1</v>
          </cell>
          <cell r="Y163">
            <v>19073</v>
          </cell>
          <cell r="Z163">
            <v>0</v>
          </cell>
          <cell r="AA163">
            <v>19073</v>
          </cell>
          <cell r="AB163">
            <v>893</v>
          </cell>
          <cell r="AC163">
            <v>19966</v>
          </cell>
          <cell r="AD163">
            <v>0</v>
          </cell>
          <cell r="AE163">
            <v>0</v>
          </cell>
          <cell r="AF163">
            <v>0</v>
          </cell>
          <cell r="AG163">
            <v>19966</v>
          </cell>
          <cell r="AI163">
            <v>154</v>
          </cell>
          <cell r="AJ163">
            <v>154</v>
          </cell>
          <cell r="AK163" t="str">
            <v>LEVERETT</v>
          </cell>
          <cell r="AL163">
            <v>19073</v>
          </cell>
          <cell r="AM163">
            <v>18724</v>
          </cell>
          <cell r="AN163">
            <v>349</v>
          </cell>
          <cell r="AO163">
            <v>0</v>
          </cell>
          <cell r="AP163">
            <v>0</v>
          </cell>
          <cell r="AQ163">
            <v>0</v>
          </cell>
          <cell r="AR163">
            <v>4251.75</v>
          </cell>
          <cell r="AS163">
            <v>2825.75</v>
          </cell>
          <cell r="AT163">
            <v>0</v>
          </cell>
          <cell r="AU163">
            <v>7426.5</v>
          </cell>
          <cell r="AV163">
            <v>334.11883002167082</v>
          </cell>
          <cell r="AX163">
            <v>154</v>
          </cell>
          <cell r="AY163" t="str">
            <v>LEVERETT</v>
          </cell>
          <cell r="BC163">
            <v>0</v>
          </cell>
          <cell r="BF163">
            <v>0</v>
          </cell>
          <cell r="BG163">
            <v>0</v>
          </cell>
          <cell r="BI163">
            <v>0</v>
          </cell>
          <cell r="BJ163">
            <v>349</v>
          </cell>
          <cell r="BK163">
            <v>349</v>
          </cell>
          <cell r="BL163">
            <v>0</v>
          </cell>
          <cell r="BN163">
            <v>0</v>
          </cell>
          <cell r="BO163">
            <v>0</v>
          </cell>
          <cell r="BQ163">
            <v>4432</v>
          </cell>
          <cell r="BR163">
            <v>0</v>
          </cell>
          <cell r="BU163">
            <v>-154</v>
          </cell>
        </row>
        <row r="164">
          <cell r="A164">
            <v>155</v>
          </cell>
          <cell r="B164">
            <v>155</v>
          </cell>
          <cell r="C164" t="str">
            <v>LEXINGTON</v>
          </cell>
          <cell r="D164">
            <v>2</v>
          </cell>
          <cell r="E164">
            <v>31301</v>
          </cell>
          <cell r="F164">
            <v>1786</v>
          </cell>
          <cell r="G164">
            <v>33087</v>
          </cell>
          <cell r="I164">
            <v>2543.7069666692819</v>
          </cell>
          <cell r="J164">
            <v>0.24569757236253084</v>
          </cell>
          <cell r="K164">
            <v>1786</v>
          </cell>
          <cell r="L164">
            <v>4329.7069666692823</v>
          </cell>
          <cell r="N164">
            <v>28757.293033330716</v>
          </cell>
          <cell r="P164">
            <v>0</v>
          </cell>
          <cell r="Q164">
            <v>2543.7069666692819</v>
          </cell>
          <cell r="R164">
            <v>1786</v>
          </cell>
          <cell r="S164">
            <v>4329.7069666692823</v>
          </cell>
          <cell r="U164">
            <v>12139</v>
          </cell>
          <cell r="V164">
            <v>0</v>
          </cell>
          <cell r="W164">
            <v>155</v>
          </cell>
          <cell r="X164">
            <v>2</v>
          </cell>
          <cell r="Y164">
            <v>31301</v>
          </cell>
          <cell r="Z164">
            <v>0</v>
          </cell>
          <cell r="AA164">
            <v>31301</v>
          </cell>
          <cell r="AB164">
            <v>1786</v>
          </cell>
          <cell r="AC164">
            <v>33087</v>
          </cell>
          <cell r="AD164">
            <v>0</v>
          </cell>
          <cell r="AE164">
            <v>0</v>
          </cell>
          <cell r="AF164">
            <v>0</v>
          </cell>
          <cell r="AG164">
            <v>33087</v>
          </cell>
          <cell r="AI164">
            <v>155</v>
          </cell>
          <cell r="AJ164">
            <v>155</v>
          </cell>
          <cell r="AK164" t="str">
            <v>LEXINGTON</v>
          </cell>
          <cell r="AL164">
            <v>31301</v>
          </cell>
          <cell r="AM164">
            <v>28644</v>
          </cell>
          <cell r="AN164">
            <v>2657</v>
          </cell>
          <cell r="AO164">
            <v>136</v>
          </cell>
          <cell r="AP164">
            <v>0</v>
          </cell>
          <cell r="AQ164">
            <v>4820</v>
          </cell>
          <cell r="AR164">
            <v>2740</v>
          </cell>
          <cell r="AS164">
            <v>0</v>
          </cell>
          <cell r="AT164">
            <v>0</v>
          </cell>
          <cell r="AU164">
            <v>10353</v>
          </cell>
          <cell r="AV164">
            <v>2543.7069666692819</v>
          </cell>
          <cell r="AX164">
            <v>155</v>
          </cell>
          <cell r="AY164" t="str">
            <v>LEXINGTON</v>
          </cell>
          <cell r="BC164">
            <v>0</v>
          </cell>
          <cell r="BF164">
            <v>0</v>
          </cell>
          <cell r="BG164">
            <v>0</v>
          </cell>
          <cell r="BI164">
            <v>0</v>
          </cell>
          <cell r="BJ164">
            <v>2657</v>
          </cell>
          <cell r="BK164">
            <v>2657</v>
          </cell>
          <cell r="BL164">
            <v>0</v>
          </cell>
          <cell r="BN164">
            <v>0</v>
          </cell>
          <cell r="BO164">
            <v>0</v>
          </cell>
          <cell r="BQ164">
            <v>1716</v>
          </cell>
          <cell r="BR164">
            <v>136</v>
          </cell>
          <cell r="BU164">
            <v>-155</v>
          </cell>
        </row>
        <row r="165">
          <cell r="A165">
            <v>156</v>
          </cell>
          <cell r="B165">
            <v>156</v>
          </cell>
          <cell r="C165" t="str">
            <v>LEYDEN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I165">
            <v>0</v>
          </cell>
          <cell r="J165" t="str">
            <v/>
          </cell>
          <cell r="K165">
            <v>0</v>
          </cell>
          <cell r="L165">
            <v>0</v>
          </cell>
          <cell r="N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U165">
            <v>0</v>
          </cell>
          <cell r="V165">
            <v>0</v>
          </cell>
          <cell r="W165">
            <v>156</v>
          </cell>
          <cell r="AI165">
            <v>156</v>
          </cell>
          <cell r="AJ165">
            <v>156</v>
          </cell>
          <cell r="AK165" t="str">
            <v>LEYDEN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X165">
            <v>156</v>
          </cell>
          <cell r="AY165" t="str">
            <v>LEYDEN</v>
          </cell>
          <cell r="BC165">
            <v>0</v>
          </cell>
          <cell r="BF165">
            <v>0</v>
          </cell>
          <cell r="BG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N165">
            <v>0</v>
          </cell>
          <cell r="BO165">
            <v>0</v>
          </cell>
          <cell r="BQ165">
            <v>0</v>
          </cell>
          <cell r="BR165">
            <v>0</v>
          </cell>
          <cell r="BU165">
            <v>-156</v>
          </cell>
        </row>
        <row r="166">
          <cell r="A166">
            <v>157</v>
          </cell>
          <cell r="B166">
            <v>157</v>
          </cell>
          <cell r="C166" t="str">
            <v>LINCOLN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N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U166">
            <v>6258</v>
          </cell>
          <cell r="V166">
            <v>0</v>
          </cell>
          <cell r="W166">
            <v>157</v>
          </cell>
          <cell r="AI166">
            <v>157</v>
          </cell>
          <cell r="AJ166">
            <v>157</v>
          </cell>
          <cell r="AK166" t="str">
            <v>LINCOLN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6258</v>
          </cell>
          <cell r="AR166">
            <v>0</v>
          </cell>
          <cell r="AS166">
            <v>0</v>
          </cell>
          <cell r="AT166">
            <v>0</v>
          </cell>
          <cell r="AU166">
            <v>6258</v>
          </cell>
          <cell r="AV166">
            <v>0</v>
          </cell>
          <cell r="AX166">
            <v>157</v>
          </cell>
          <cell r="AY166" t="str">
            <v>LINCOLN</v>
          </cell>
          <cell r="BC166">
            <v>0</v>
          </cell>
          <cell r="BF166">
            <v>0</v>
          </cell>
          <cell r="BG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N166">
            <v>0</v>
          </cell>
          <cell r="BO166">
            <v>0</v>
          </cell>
          <cell r="BQ166">
            <v>0</v>
          </cell>
          <cell r="BR166">
            <v>0</v>
          </cell>
          <cell r="BU166">
            <v>-157</v>
          </cell>
        </row>
        <row r="167">
          <cell r="A167">
            <v>158</v>
          </cell>
          <cell r="B167">
            <v>158</v>
          </cell>
          <cell r="C167" t="str">
            <v>LITTLETON</v>
          </cell>
          <cell r="D167">
            <v>65</v>
          </cell>
          <cell r="E167">
            <v>786817</v>
          </cell>
          <cell r="F167">
            <v>57940</v>
          </cell>
          <cell r="G167">
            <v>844757</v>
          </cell>
          <cell r="I167">
            <v>28434.56553144311</v>
          </cell>
          <cell r="J167">
            <v>0.38342962076421594</v>
          </cell>
          <cell r="K167">
            <v>57940</v>
          </cell>
          <cell r="L167">
            <v>86374.565531443106</v>
          </cell>
          <cell r="N167">
            <v>758382.43446855689</v>
          </cell>
          <cell r="P167">
            <v>0</v>
          </cell>
          <cell r="Q167">
            <v>28434.56553144311</v>
          </cell>
          <cell r="R167">
            <v>57940</v>
          </cell>
          <cell r="S167">
            <v>86374.565531443106</v>
          </cell>
          <cell r="U167">
            <v>132098.5</v>
          </cell>
          <cell r="V167">
            <v>0</v>
          </cell>
          <cell r="W167">
            <v>158</v>
          </cell>
          <cell r="X167">
            <v>65</v>
          </cell>
          <cell r="Y167">
            <v>786817</v>
          </cell>
          <cell r="Z167">
            <v>0</v>
          </cell>
          <cell r="AA167">
            <v>786817</v>
          </cell>
          <cell r="AB167">
            <v>57940</v>
          </cell>
          <cell r="AC167">
            <v>844757</v>
          </cell>
          <cell r="AD167">
            <v>0</v>
          </cell>
          <cell r="AE167">
            <v>0</v>
          </cell>
          <cell r="AF167">
            <v>0</v>
          </cell>
          <cell r="AG167">
            <v>844757</v>
          </cell>
          <cell r="AI167">
            <v>158</v>
          </cell>
          <cell r="AJ167">
            <v>158</v>
          </cell>
          <cell r="AK167" t="str">
            <v>LITTLETON</v>
          </cell>
          <cell r="AL167">
            <v>786817</v>
          </cell>
          <cell r="AM167">
            <v>757116</v>
          </cell>
          <cell r="AN167">
            <v>29701</v>
          </cell>
          <cell r="AO167">
            <v>34912.25</v>
          </cell>
          <cell r="AP167">
            <v>999.75</v>
          </cell>
          <cell r="AQ167">
            <v>0</v>
          </cell>
          <cell r="AR167">
            <v>8545.5</v>
          </cell>
          <cell r="AS167">
            <v>0</v>
          </cell>
          <cell r="AT167">
            <v>0</v>
          </cell>
          <cell r="AU167">
            <v>74158.5</v>
          </cell>
          <cell r="AV167">
            <v>28434.56553144311</v>
          </cell>
          <cell r="AX167">
            <v>158</v>
          </cell>
          <cell r="AY167" t="str">
            <v>LITTLETON</v>
          </cell>
          <cell r="BC167">
            <v>0</v>
          </cell>
          <cell r="BF167">
            <v>0</v>
          </cell>
          <cell r="BG167">
            <v>0</v>
          </cell>
          <cell r="BI167">
            <v>0</v>
          </cell>
          <cell r="BJ167">
            <v>29701</v>
          </cell>
          <cell r="BK167">
            <v>29701</v>
          </cell>
          <cell r="BL167">
            <v>0</v>
          </cell>
          <cell r="BN167">
            <v>0</v>
          </cell>
          <cell r="BO167">
            <v>0</v>
          </cell>
          <cell r="BQ167">
            <v>11</v>
          </cell>
          <cell r="BR167">
            <v>38769.25</v>
          </cell>
          <cell r="BU167">
            <v>-158</v>
          </cell>
        </row>
        <row r="168">
          <cell r="A168">
            <v>159</v>
          </cell>
          <cell r="B168">
            <v>159</v>
          </cell>
          <cell r="C168" t="str">
            <v>LONGMEADOW</v>
          </cell>
          <cell r="D168">
            <v>8</v>
          </cell>
          <cell r="E168">
            <v>108446</v>
          </cell>
          <cell r="F168">
            <v>7116</v>
          </cell>
          <cell r="G168">
            <v>115562</v>
          </cell>
          <cell r="I168">
            <v>14628.469119573439</v>
          </cell>
          <cell r="J168">
            <v>0.4252152930622321</v>
          </cell>
          <cell r="K168">
            <v>7116</v>
          </cell>
          <cell r="L168">
            <v>21744.469119573441</v>
          </cell>
          <cell r="N168">
            <v>93817.530880426551</v>
          </cell>
          <cell r="P168">
            <v>0</v>
          </cell>
          <cell r="Q168">
            <v>14628.469119573439</v>
          </cell>
          <cell r="R168">
            <v>7116</v>
          </cell>
          <cell r="S168">
            <v>21744.469119573441</v>
          </cell>
          <cell r="U168">
            <v>41518.5</v>
          </cell>
          <cell r="V168">
            <v>0</v>
          </cell>
          <cell r="W168">
            <v>159</v>
          </cell>
          <cell r="X168">
            <v>8</v>
          </cell>
          <cell r="Y168">
            <v>108446</v>
          </cell>
          <cell r="Z168">
            <v>0</v>
          </cell>
          <cell r="AA168">
            <v>108446</v>
          </cell>
          <cell r="AB168">
            <v>7116</v>
          </cell>
          <cell r="AC168">
            <v>115562</v>
          </cell>
          <cell r="AD168">
            <v>0</v>
          </cell>
          <cell r="AE168">
            <v>0</v>
          </cell>
          <cell r="AF168">
            <v>0</v>
          </cell>
          <cell r="AG168">
            <v>115562</v>
          </cell>
          <cell r="AI168">
            <v>159</v>
          </cell>
          <cell r="AJ168">
            <v>159</v>
          </cell>
          <cell r="AK168" t="str">
            <v>LONGMEADOW</v>
          </cell>
          <cell r="AL168">
            <v>108446</v>
          </cell>
          <cell r="AM168">
            <v>93166</v>
          </cell>
          <cell r="AN168">
            <v>15280</v>
          </cell>
          <cell r="AO168">
            <v>1525</v>
          </cell>
          <cell r="AP168">
            <v>0</v>
          </cell>
          <cell r="AQ168">
            <v>1925.5</v>
          </cell>
          <cell r="AR168">
            <v>7733.5</v>
          </cell>
          <cell r="AS168">
            <v>7938.5</v>
          </cell>
          <cell r="AT168">
            <v>0</v>
          </cell>
          <cell r="AU168">
            <v>34402.5</v>
          </cell>
          <cell r="AV168">
            <v>14628.469119573439</v>
          </cell>
          <cell r="AX168">
            <v>159</v>
          </cell>
          <cell r="AY168" t="str">
            <v>LONGMEADOW</v>
          </cell>
          <cell r="BC168">
            <v>0</v>
          </cell>
          <cell r="BF168">
            <v>0</v>
          </cell>
          <cell r="BG168">
            <v>0</v>
          </cell>
          <cell r="BI168">
            <v>0</v>
          </cell>
          <cell r="BJ168">
            <v>15280</v>
          </cell>
          <cell r="BK168">
            <v>15280</v>
          </cell>
          <cell r="BL168">
            <v>0</v>
          </cell>
          <cell r="BN168">
            <v>0</v>
          </cell>
          <cell r="BO168">
            <v>0</v>
          </cell>
          <cell r="BQ168">
            <v>13579</v>
          </cell>
          <cell r="BR168">
            <v>805.5</v>
          </cell>
          <cell r="BU168">
            <v>-159</v>
          </cell>
        </row>
        <row r="169">
          <cell r="A169">
            <v>160</v>
          </cell>
          <cell r="B169">
            <v>160</v>
          </cell>
          <cell r="C169" t="str">
            <v>LOWELL</v>
          </cell>
          <cell r="D169">
            <v>1494</v>
          </cell>
          <cell r="E169">
            <v>17145257</v>
          </cell>
          <cell r="F169">
            <v>1316334</v>
          </cell>
          <cell r="G169">
            <v>18461591</v>
          </cell>
          <cell r="I169">
            <v>2452060.7564678076</v>
          </cell>
          <cell r="J169">
            <v>0.61516237493902814</v>
          </cell>
          <cell r="K169">
            <v>1316334</v>
          </cell>
          <cell r="L169">
            <v>3768394.7564678076</v>
          </cell>
          <cell r="N169">
            <v>14693196.243532192</v>
          </cell>
          <cell r="P169">
            <v>0</v>
          </cell>
          <cell r="Q169">
            <v>2452060.7564678076</v>
          </cell>
          <cell r="R169">
            <v>1316334</v>
          </cell>
          <cell r="S169">
            <v>3768394.7564678076</v>
          </cell>
          <cell r="U169">
            <v>5302372.25</v>
          </cell>
          <cell r="V169">
            <v>0</v>
          </cell>
          <cell r="W169">
            <v>160</v>
          </cell>
          <cell r="X169">
            <v>1494</v>
          </cell>
          <cell r="Y169">
            <v>17145257</v>
          </cell>
          <cell r="Z169">
            <v>0</v>
          </cell>
          <cell r="AA169">
            <v>17145257</v>
          </cell>
          <cell r="AB169">
            <v>1316334</v>
          </cell>
          <cell r="AC169">
            <v>18461591</v>
          </cell>
          <cell r="AD169">
            <v>0</v>
          </cell>
          <cell r="AE169">
            <v>0</v>
          </cell>
          <cell r="AF169">
            <v>0</v>
          </cell>
          <cell r="AG169">
            <v>18461591</v>
          </cell>
          <cell r="AI169">
            <v>160</v>
          </cell>
          <cell r="AJ169">
            <v>160</v>
          </cell>
          <cell r="AK169" t="str">
            <v>LOWELL</v>
          </cell>
          <cell r="AL169">
            <v>17145257</v>
          </cell>
          <cell r="AM169">
            <v>14583985</v>
          </cell>
          <cell r="AN169">
            <v>2561272</v>
          </cell>
          <cell r="AO169">
            <v>527358.75</v>
          </cell>
          <cell r="AP169">
            <v>860495.5</v>
          </cell>
          <cell r="AQ169">
            <v>36912</v>
          </cell>
          <cell r="AR169">
            <v>0</v>
          </cell>
          <cell r="AS169">
            <v>0</v>
          </cell>
          <cell r="AT169">
            <v>0</v>
          </cell>
          <cell r="AU169">
            <v>3986038.25</v>
          </cell>
          <cell r="AV169">
            <v>2452060.7564678076</v>
          </cell>
          <cell r="AX169">
            <v>160</v>
          </cell>
          <cell r="AY169" t="str">
            <v>LOWELL</v>
          </cell>
          <cell r="BC169">
            <v>0</v>
          </cell>
          <cell r="BF169">
            <v>0</v>
          </cell>
          <cell r="BG169">
            <v>0</v>
          </cell>
          <cell r="BI169">
            <v>0</v>
          </cell>
          <cell r="BJ169">
            <v>2561272</v>
          </cell>
          <cell r="BK169">
            <v>2561272</v>
          </cell>
          <cell r="BL169">
            <v>0</v>
          </cell>
          <cell r="BN169">
            <v>0</v>
          </cell>
          <cell r="BO169">
            <v>0</v>
          </cell>
          <cell r="BQ169">
            <v>1466252</v>
          </cell>
          <cell r="BR169">
            <v>598104.75</v>
          </cell>
          <cell r="BU169">
            <v>-160</v>
          </cell>
        </row>
        <row r="170">
          <cell r="A170">
            <v>161</v>
          </cell>
          <cell r="B170">
            <v>161</v>
          </cell>
          <cell r="C170" t="str">
            <v>LUDLOW</v>
          </cell>
          <cell r="D170">
            <v>29</v>
          </cell>
          <cell r="E170">
            <v>452356</v>
          </cell>
          <cell r="F170">
            <v>25826</v>
          </cell>
          <cell r="G170">
            <v>478182</v>
          </cell>
          <cell r="I170">
            <v>153296.3998234671</v>
          </cell>
          <cell r="J170">
            <v>0.71328518967162569</v>
          </cell>
          <cell r="K170">
            <v>25826</v>
          </cell>
          <cell r="L170">
            <v>179122.3998234671</v>
          </cell>
          <cell r="N170">
            <v>299059.60017653287</v>
          </cell>
          <cell r="P170">
            <v>0</v>
          </cell>
          <cell r="Q170">
            <v>153296.3998234671</v>
          </cell>
          <cell r="R170">
            <v>25826</v>
          </cell>
          <cell r="S170">
            <v>179122.3998234671</v>
          </cell>
          <cell r="U170">
            <v>240742</v>
          </cell>
          <cell r="V170">
            <v>0</v>
          </cell>
          <cell r="W170">
            <v>161</v>
          </cell>
          <cell r="X170">
            <v>29</v>
          </cell>
          <cell r="Y170">
            <v>452356</v>
          </cell>
          <cell r="Z170">
            <v>0</v>
          </cell>
          <cell r="AA170">
            <v>452356</v>
          </cell>
          <cell r="AB170">
            <v>25826</v>
          </cell>
          <cell r="AC170">
            <v>478182</v>
          </cell>
          <cell r="AD170">
            <v>0</v>
          </cell>
          <cell r="AE170">
            <v>0</v>
          </cell>
          <cell r="AF170">
            <v>0</v>
          </cell>
          <cell r="AG170">
            <v>478182</v>
          </cell>
          <cell r="AI170">
            <v>161</v>
          </cell>
          <cell r="AJ170">
            <v>161</v>
          </cell>
          <cell r="AK170" t="str">
            <v>LUDLOW</v>
          </cell>
          <cell r="AL170">
            <v>452356</v>
          </cell>
          <cell r="AM170">
            <v>292232</v>
          </cell>
          <cell r="AN170">
            <v>160124</v>
          </cell>
          <cell r="AO170">
            <v>13572.25</v>
          </cell>
          <cell r="AP170">
            <v>0</v>
          </cell>
          <cell r="AQ170">
            <v>10861</v>
          </cell>
          <cell r="AR170">
            <v>28954</v>
          </cell>
          <cell r="AS170">
            <v>1404.75</v>
          </cell>
          <cell r="AT170">
            <v>0</v>
          </cell>
          <cell r="AU170">
            <v>214916</v>
          </cell>
          <cell r="AV170">
            <v>153296.3998234671</v>
          </cell>
          <cell r="AX170">
            <v>161</v>
          </cell>
          <cell r="AY170" t="str">
            <v>LUDLOW</v>
          </cell>
          <cell r="BC170">
            <v>0</v>
          </cell>
          <cell r="BF170">
            <v>0</v>
          </cell>
          <cell r="BG170">
            <v>0</v>
          </cell>
          <cell r="BI170">
            <v>0</v>
          </cell>
          <cell r="BJ170">
            <v>160124</v>
          </cell>
          <cell r="BK170">
            <v>160124</v>
          </cell>
          <cell r="BL170">
            <v>0</v>
          </cell>
          <cell r="BN170">
            <v>0</v>
          </cell>
          <cell r="BO170">
            <v>0</v>
          </cell>
          <cell r="BQ170">
            <v>94030</v>
          </cell>
          <cell r="BR170">
            <v>20399.25</v>
          </cell>
          <cell r="BU170">
            <v>-161</v>
          </cell>
        </row>
        <row r="171">
          <cell r="A171">
            <v>162</v>
          </cell>
          <cell r="B171">
            <v>162</v>
          </cell>
          <cell r="C171" t="str">
            <v>LUNENBURG</v>
          </cell>
          <cell r="D171">
            <v>40</v>
          </cell>
          <cell r="E171">
            <v>472460</v>
          </cell>
          <cell r="F171">
            <v>35720</v>
          </cell>
          <cell r="G171">
            <v>508180</v>
          </cell>
          <cell r="I171">
            <v>0</v>
          </cell>
          <cell r="J171">
            <v>0</v>
          </cell>
          <cell r="K171">
            <v>35720</v>
          </cell>
          <cell r="L171">
            <v>35720</v>
          </cell>
          <cell r="N171">
            <v>472460</v>
          </cell>
          <cell r="P171">
            <v>0</v>
          </cell>
          <cell r="Q171">
            <v>0</v>
          </cell>
          <cell r="R171">
            <v>35720</v>
          </cell>
          <cell r="S171">
            <v>35720</v>
          </cell>
          <cell r="U171">
            <v>96302</v>
          </cell>
          <cell r="V171">
            <v>0</v>
          </cell>
          <cell r="W171">
            <v>162</v>
          </cell>
          <cell r="X171">
            <v>40</v>
          </cell>
          <cell r="Y171">
            <v>472460</v>
          </cell>
          <cell r="Z171">
            <v>0</v>
          </cell>
          <cell r="AA171">
            <v>472460</v>
          </cell>
          <cell r="AB171">
            <v>35720</v>
          </cell>
          <cell r="AC171">
            <v>508180</v>
          </cell>
          <cell r="AD171">
            <v>0</v>
          </cell>
          <cell r="AE171">
            <v>0</v>
          </cell>
          <cell r="AF171">
            <v>0</v>
          </cell>
          <cell r="AG171">
            <v>508180</v>
          </cell>
          <cell r="AI171">
            <v>162</v>
          </cell>
          <cell r="AJ171">
            <v>162</v>
          </cell>
          <cell r="AK171" t="str">
            <v>LUNENBURG</v>
          </cell>
          <cell r="AL171">
            <v>472460</v>
          </cell>
          <cell r="AM171">
            <v>479956</v>
          </cell>
          <cell r="AN171">
            <v>0</v>
          </cell>
          <cell r="AO171">
            <v>2206.25</v>
          </cell>
          <cell r="AP171">
            <v>16067</v>
          </cell>
          <cell r="AQ171">
            <v>26784.75</v>
          </cell>
          <cell r="AR171">
            <v>15524</v>
          </cell>
          <cell r="AS171">
            <v>0</v>
          </cell>
          <cell r="AT171">
            <v>0</v>
          </cell>
          <cell r="AU171">
            <v>60582</v>
          </cell>
          <cell r="AV171">
            <v>0</v>
          </cell>
          <cell r="AX171">
            <v>162</v>
          </cell>
          <cell r="AY171" t="str">
            <v>LUNENBURG</v>
          </cell>
          <cell r="BC171">
            <v>0</v>
          </cell>
          <cell r="BF171">
            <v>0</v>
          </cell>
          <cell r="BG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N171">
            <v>0</v>
          </cell>
          <cell r="BO171">
            <v>0</v>
          </cell>
          <cell r="BQ171">
            <v>19805</v>
          </cell>
          <cell r="BR171">
            <v>2261.25</v>
          </cell>
          <cell r="BU171">
            <v>-162</v>
          </cell>
        </row>
        <row r="172">
          <cell r="A172">
            <v>163</v>
          </cell>
          <cell r="B172">
            <v>163</v>
          </cell>
          <cell r="C172" t="str">
            <v>LYNN</v>
          </cell>
          <cell r="D172">
            <v>1211</v>
          </cell>
          <cell r="E172">
            <v>13794514</v>
          </cell>
          <cell r="F172">
            <v>1064366</v>
          </cell>
          <cell r="G172">
            <v>14858880</v>
          </cell>
          <cell r="I172">
            <v>2431000.7392104534</v>
          </cell>
          <cell r="J172">
            <v>0.5727514891205413</v>
          </cell>
          <cell r="K172">
            <v>1064366</v>
          </cell>
          <cell r="L172">
            <v>3495366.7392104534</v>
          </cell>
          <cell r="N172">
            <v>11363513.260789547</v>
          </cell>
          <cell r="P172">
            <v>0</v>
          </cell>
          <cell r="Q172">
            <v>2431000.7392104534</v>
          </cell>
          <cell r="R172">
            <v>1064366</v>
          </cell>
          <cell r="S172">
            <v>3495366.7392104534</v>
          </cell>
          <cell r="U172">
            <v>5308791</v>
          </cell>
          <cell r="V172">
            <v>0</v>
          </cell>
          <cell r="W172">
            <v>163</v>
          </cell>
          <cell r="X172">
            <v>1211</v>
          </cell>
          <cell r="Y172">
            <v>13794514</v>
          </cell>
          <cell r="Z172">
            <v>0</v>
          </cell>
          <cell r="AA172">
            <v>13794514</v>
          </cell>
          <cell r="AB172">
            <v>1064366</v>
          </cell>
          <cell r="AC172">
            <v>14858880</v>
          </cell>
          <cell r="AD172">
            <v>0</v>
          </cell>
          <cell r="AE172">
            <v>0</v>
          </cell>
          <cell r="AF172">
            <v>0</v>
          </cell>
          <cell r="AG172">
            <v>14858880</v>
          </cell>
          <cell r="AI172">
            <v>163</v>
          </cell>
          <cell r="AJ172">
            <v>163</v>
          </cell>
          <cell r="AK172" t="str">
            <v>LYNN</v>
          </cell>
          <cell r="AL172">
            <v>13794514</v>
          </cell>
          <cell r="AM172">
            <v>11255240</v>
          </cell>
          <cell r="AN172">
            <v>2539274</v>
          </cell>
          <cell r="AO172">
            <v>309056.25</v>
          </cell>
          <cell r="AP172">
            <v>645236.5</v>
          </cell>
          <cell r="AQ172">
            <v>356117</v>
          </cell>
          <cell r="AR172">
            <v>273281.25</v>
          </cell>
          <cell r="AS172">
            <v>121460</v>
          </cell>
          <cell r="AT172">
            <v>0</v>
          </cell>
          <cell r="AU172">
            <v>4244425</v>
          </cell>
          <cell r="AV172">
            <v>2431000.7392104534</v>
          </cell>
          <cell r="AX172">
            <v>163</v>
          </cell>
          <cell r="AY172" t="str">
            <v>LYNN</v>
          </cell>
          <cell r="BC172">
            <v>0</v>
          </cell>
          <cell r="BF172">
            <v>0</v>
          </cell>
          <cell r="BG172">
            <v>0</v>
          </cell>
          <cell r="BI172">
            <v>0</v>
          </cell>
          <cell r="BJ172">
            <v>2539274</v>
          </cell>
          <cell r="BK172">
            <v>2539274</v>
          </cell>
          <cell r="BL172">
            <v>0</v>
          </cell>
          <cell r="BN172">
            <v>0</v>
          </cell>
          <cell r="BO172">
            <v>0</v>
          </cell>
          <cell r="BQ172">
            <v>3540676</v>
          </cell>
          <cell r="BR172">
            <v>330480.5</v>
          </cell>
          <cell r="BU172">
            <v>-163</v>
          </cell>
        </row>
        <row r="173">
          <cell r="A173">
            <v>164</v>
          </cell>
          <cell r="B173">
            <v>164</v>
          </cell>
          <cell r="C173" t="str">
            <v>LYNNFIELD</v>
          </cell>
          <cell r="D173">
            <v>2</v>
          </cell>
          <cell r="E173">
            <v>37200</v>
          </cell>
          <cell r="F173">
            <v>1752</v>
          </cell>
          <cell r="G173">
            <v>38952</v>
          </cell>
          <cell r="I173">
            <v>0</v>
          </cell>
          <cell r="J173">
            <v>0</v>
          </cell>
          <cell r="K173">
            <v>1752</v>
          </cell>
          <cell r="L173">
            <v>1752</v>
          </cell>
          <cell r="N173">
            <v>37200</v>
          </cell>
          <cell r="P173">
            <v>0</v>
          </cell>
          <cell r="Q173">
            <v>0</v>
          </cell>
          <cell r="R173">
            <v>1752</v>
          </cell>
          <cell r="S173">
            <v>1752</v>
          </cell>
          <cell r="U173">
            <v>12614</v>
          </cell>
          <cell r="V173">
            <v>0</v>
          </cell>
          <cell r="W173">
            <v>164</v>
          </cell>
          <cell r="X173">
            <v>2</v>
          </cell>
          <cell r="Y173">
            <v>37200</v>
          </cell>
          <cell r="Z173">
            <v>0</v>
          </cell>
          <cell r="AA173">
            <v>37200</v>
          </cell>
          <cell r="AB173">
            <v>1752</v>
          </cell>
          <cell r="AC173">
            <v>38952</v>
          </cell>
          <cell r="AD173">
            <v>0</v>
          </cell>
          <cell r="AE173">
            <v>0</v>
          </cell>
          <cell r="AF173">
            <v>0</v>
          </cell>
          <cell r="AG173">
            <v>38952</v>
          </cell>
          <cell r="AI173">
            <v>164</v>
          </cell>
          <cell r="AJ173">
            <v>164</v>
          </cell>
          <cell r="AK173" t="str">
            <v>LYNNFIELD</v>
          </cell>
          <cell r="AL173">
            <v>37200</v>
          </cell>
          <cell r="AM173">
            <v>55732</v>
          </cell>
          <cell r="AN173">
            <v>0</v>
          </cell>
          <cell r="AO173">
            <v>2786.5</v>
          </cell>
          <cell r="AP173">
            <v>2487</v>
          </cell>
          <cell r="AQ173">
            <v>96.75</v>
          </cell>
          <cell r="AR173">
            <v>0</v>
          </cell>
          <cell r="AS173">
            <v>5491.75</v>
          </cell>
          <cell r="AT173">
            <v>0</v>
          </cell>
          <cell r="AU173">
            <v>10862</v>
          </cell>
          <cell r="AV173">
            <v>0</v>
          </cell>
          <cell r="AX173">
            <v>164</v>
          </cell>
          <cell r="AY173" t="str">
            <v>LYNNFIELD</v>
          </cell>
          <cell r="BC173">
            <v>0</v>
          </cell>
          <cell r="BF173">
            <v>0</v>
          </cell>
          <cell r="BG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N173">
            <v>0</v>
          </cell>
          <cell r="BO173">
            <v>0</v>
          </cell>
          <cell r="BQ173">
            <v>20903</v>
          </cell>
          <cell r="BR173">
            <v>3853.25</v>
          </cell>
          <cell r="BU173">
            <v>-164</v>
          </cell>
        </row>
        <row r="174">
          <cell r="A174">
            <v>165</v>
          </cell>
          <cell r="B174">
            <v>165</v>
          </cell>
          <cell r="C174" t="str">
            <v>MALDEN</v>
          </cell>
          <cell r="D174">
            <v>859</v>
          </cell>
          <cell r="E174">
            <v>9039520</v>
          </cell>
          <cell r="F174">
            <v>764810</v>
          </cell>
          <cell r="G174">
            <v>9804330</v>
          </cell>
          <cell r="I174">
            <v>625041.55227664311</v>
          </cell>
          <cell r="J174">
            <v>0.52284463974667816</v>
          </cell>
          <cell r="K174">
            <v>764810</v>
          </cell>
          <cell r="L174">
            <v>1389851.552276643</v>
          </cell>
          <cell r="N174">
            <v>8414478.447723357</v>
          </cell>
          <cell r="P174">
            <v>0</v>
          </cell>
          <cell r="Q174">
            <v>625041.55227664311</v>
          </cell>
          <cell r="R174">
            <v>764810</v>
          </cell>
          <cell r="S174">
            <v>1389851.552276643</v>
          </cell>
          <cell r="U174">
            <v>1960273.25</v>
          </cell>
          <cell r="V174">
            <v>0</v>
          </cell>
          <cell r="W174">
            <v>165</v>
          </cell>
          <cell r="X174">
            <v>859</v>
          </cell>
          <cell r="Y174">
            <v>9039520</v>
          </cell>
          <cell r="Z174">
            <v>0</v>
          </cell>
          <cell r="AA174">
            <v>9039520</v>
          </cell>
          <cell r="AB174">
            <v>764810</v>
          </cell>
          <cell r="AC174">
            <v>9804330</v>
          </cell>
          <cell r="AD174">
            <v>0</v>
          </cell>
          <cell r="AE174">
            <v>0</v>
          </cell>
          <cell r="AF174">
            <v>0</v>
          </cell>
          <cell r="AG174">
            <v>9804330</v>
          </cell>
          <cell r="AI174">
            <v>165</v>
          </cell>
          <cell r="AJ174">
            <v>165</v>
          </cell>
          <cell r="AK174" t="str">
            <v>MALDEN</v>
          </cell>
          <cell r="AL174">
            <v>9039520</v>
          </cell>
          <cell r="AM174">
            <v>8386640</v>
          </cell>
          <cell r="AN174">
            <v>652880</v>
          </cell>
          <cell r="AO174">
            <v>40623.25</v>
          </cell>
          <cell r="AP174">
            <v>188493.75</v>
          </cell>
          <cell r="AQ174">
            <v>106605</v>
          </cell>
          <cell r="AR174">
            <v>164415</v>
          </cell>
          <cell r="AS174">
            <v>42446.25</v>
          </cell>
          <cell r="AT174">
            <v>0</v>
          </cell>
          <cell r="AU174">
            <v>1195463.25</v>
          </cell>
          <cell r="AV174">
            <v>625041.55227664311</v>
          </cell>
          <cell r="AX174">
            <v>165</v>
          </cell>
          <cell r="AY174" t="str">
            <v>MALDEN</v>
          </cell>
          <cell r="BC174">
            <v>0</v>
          </cell>
          <cell r="BF174">
            <v>0</v>
          </cell>
          <cell r="BG174">
            <v>0</v>
          </cell>
          <cell r="BI174">
            <v>0</v>
          </cell>
          <cell r="BJ174">
            <v>652880</v>
          </cell>
          <cell r="BK174">
            <v>652880</v>
          </cell>
          <cell r="BL174">
            <v>0</v>
          </cell>
          <cell r="BN174">
            <v>0</v>
          </cell>
          <cell r="BO174">
            <v>0</v>
          </cell>
          <cell r="BQ174">
            <v>558086</v>
          </cell>
          <cell r="BR174">
            <v>123989.5</v>
          </cell>
          <cell r="BU174">
            <v>-165</v>
          </cell>
        </row>
        <row r="175">
          <cell r="A175">
            <v>166</v>
          </cell>
          <cell r="B175">
            <v>166</v>
          </cell>
          <cell r="C175" t="str">
            <v>MANCHESTER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I175">
            <v>0</v>
          </cell>
          <cell r="J175" t="str">
            <v/>
          </cell>
          <cell r="K175">
            <v>0</v>
          </cell>
          <cell r="L175">
            <v>0</v>
          </cell>
          <cell r="N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U175">
            <v>0</v>
          </cell>
          <cell r="V175">
            <v>0</v>
          </cell>
          <cell r="W175">
            <v>166</v>
          </cell>
          <cell r="AI175">
            <v>166</v>
          </cell>
          <cell r="AJ175">
            <v>166</v>
          </cell>
          <cell r="AK175" t="str">
            <v>MANCHESTER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X175">
            <v>166</v>
          </cell>
          <cell r="AY175" t="str">
            <v>MANCHESTER</v>
          </cell>
          <cell r="BC175">
            <v>0</v>
          </cell>
          <cell r="BF175">
            <v>0</v>
          </cell>
          <cell r="BG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N175">
            <v>0</v>
          </cell>
          <cell r="BO175">
            <v>0</v>
          </cell>
          <cell r="BQ175">
            <v>0</v>
          </cell>
          <cell r="BR175">
            <v>0</v>
          </cell>
          <cell r="BU175">
            <v>-166</v>
          </cell>
        </row>
        <row r="176">
          <cell r="A176">
            <v>167</v>
          </cell>
          <cell r="B176">
            <v>167</v>
          </cell>
          <cell r="C176" t="str">
            <v>MANSFIELD</v>
          </cell>
          <cell r="D176">
            <v>114</v>
          </cell>
          <cell r="E176">
            <v>1292839</v>
          </cell>
          <cell r="F176">
            <v>101802</v>
          </cell>
          <cell r="G176">
            <v>1394641</v>
          </cell>
          <cell r="I176">
            <v>0</v>
          </cell>
          <cell r="J176">
            <v>0</v>
          </cell>
          <cell r="K176">
            <v>101802</v>
          </cell>
          <cell r="L176">
            <v>101802</v>
          </cell>
          <cell r="N176">
            <v>1292839</v>
          </cell>
          <cell r="P176">
            <v>0</v>
          </cell>
          <cell r="Q176">
            <v>0</v>
          </cell>
          <cell r="R176">
            <v>101802</v>
          </cell>
          <cell r="S176">
            <v>101802</v>
          </cell>
          <cell r="U176">
            <v>195401.5</v>
          </cell>
          <cell r="V176">
            <v>0</v>
          </cell>
          <cell r="W176">
            <v>167</v>
          </cell>
          <cell r="X176">
            <v>114</v>
          </cell>
          <cell r="Y176">
            <v>1292839</v>
          </cell>
          <cell r="Z176">
            <v>0</v>
          </cell>
          <cell r="AA176">
            <v>1292839</v>
          </cell>
          <cell r="AB176">
            <v>101802</v>
          </cell>
          <cell r="AC176">
            <v>1394641</v>
          </cell>
          <cell r="AD176">
            <v>0</v>
          </cell>
          <cell r="AE176">
            <v>0</v>
          </cell>
          <cell r="AF176">
            <v>0</v>
          </cell>
          <cell r="AG176">
            <v>1394641</v>
          </cell>
          <cell r="AI176">
            <v>167</v>
          </cell>
          <cell r="AJ176">
            <v>167</v>
          </cell>
          <cell r="AK176" t="str">
            <v>MANSFIELD</v>
          </cell>
          <cell r="AL176">
            <v>1292839</v>
          </cell>
          <cell r="AM176">
            <v>1489102</v>
          </cell>
          <cell r="AN176">
            <v>0</v>
          </cell>
          <cell r="AO176">
            <v>0</v>
          </cell>
          <cell r="AP176">
            <v>14567.25</v>
          </cell>
          <cell r="AQ176">
            <v>42367.25</v>
          </cell>
          <cell r="AR176">
            <v>36665</v>
          </cell>
          <cell r="AS176">
            <v>0</v>
          </cell>
          <cell r="AT176">
            <v>0</v>
          </cell>
          <cell r="AU176">
            <v>93599.5</v>
          </cell>
          <cell r="AV176">
            <v>0</v>
          </cell>
          <cell r="AX176">
            <v>167</v>
          </cell>
          <cell r="AY176" t="str">
            <v>MANSFIELD</v>
          </cell>
          <cell r="BC176">
            <v>0</v>
          </cell>
          <cell r="BF176">
            <v>0</v>
          </cell>
          <cell r="BG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N176">
            <v>0</v>
          </cell>
          <cell r="BO176">
            <v>0</v>
          </cell>
          <cell r="BQ176">
            <v>102171</v>
          </cell>
          <cell r="BR176">
            <v>0</v>
          </cell>
          <cell r="BU176">
            <v>-167</v>
          </cell>
        </row>
        <row r="177">
          <cell r="A177">
            <v>168</v>
          </cell>
          <cell r="B177">
            <v>168</v>
          </cell>
          <cell r="C177" t="str">
            <v>MARBLEHEAD</v>
          </cell>
          <cell r="D177">
            <v>189</v>
          </cell>
          <cell r="E177">
            <v>2156890</v>
          </cell>
          <cell r="F177">
            <v>168003</v>
          </cell>
          <cell r="G177">
            <v>2324893</v>
          </cell>
          <cell r="I177">
            <v>120921.33829096613</v>
          </cell>
          <cell r="J177">
            <v>0.34277451894520083</v>
          </cell>
          <cell r="K177">
            <v>168003</v>
          </cell>
          <cell r="L177">
            <v>288924.33829096612</v>
          </cell>
          <cell r="N177">
            <v>2035968.6617090339</v>
          </cell>
          <cell r="P177">
            <v>0</v>
          </cell>
          <cell r="Q177">
            <v>120921.33829096613</v>
          </cell>
          <cell r="R177">
            <v>168003</v>
          </cell>
          <cell r="S177">
            <v>288924.33829096612</v>
          </cell>
          <cell r="U177">
            <v>520775.25</v>
          </cell>
          <cell r="V177">
            <v>0</v>
          </cell>
          <cell r="W177">
            <v>168</v>
          </cell>
          <cell r="X177">
            <v>189</v>
          </cell>
          <cell r="Y177">
            <v>2156890</v>
          </cell>
          <cell r="Z177">
            <v>0</v>
          </cell>
          <cell r="AA177">
            <v>2156890</v>
          </cell>
          <cell r="AB177">
            <v>168003</v>
          </cell>
          <cell r="AC177">
            <v>2324893</v>
          </cell>
          <cell r="AD177">
            <v>0</v>
          </cell>
          <cell r="AE177">
            <v>0</v>
          </cell>
          <cell r="AF177">
            <v>0</v>
          </cell>
          <cell r="AG177">
            <v>2324893</v>
          </cell>
          <cell r="AI177">
            <v>168</v>
          </cell>
          <cell r="AJ177">
            <v>168</v>
          </cell>
          <cell r="AK177" t="str">
            <v>MARBLEHEAD</v>
          </cell>
          <cell r="AL177">
            <v>2156890</v>
          </cell>
          <cell r="AM177">
            <v>2030583</v>
          </cell>
          <cell r="AN177">
            <v>126307</v>
          </cell>
          <cell r="AO177">
            <v>6863</v>
          </cell>
          <cell r="AP177">
            <v>34480.25</v>
          </cell>
          <cell r="AQ177">
            <v>41852.75</v>
          </cell>
          <cell r="AR177">
            <v>41238.5</v>
          </cell>
          <cell r="AS177">
            <v>102030.75</v>
          </cell>
          <cell r="AT177">
            <v>0</v>
          </cell>
          <cell r="AU177">
            <v>352772.25</v>
          </cell>
          <cell r="AV177">
            <v>120921.33829096613</v>
          </cell>
          <cell r="AX177">
            <v>168</v>
          </cell>
          <cell r="AY177" t="str">
            <v>MARBLEHEAD</v>
          </cell>
          <cell r="BC177">
            <v>0</v>
          </cell>
          <cell r="BF177">
            <v>0</v>
          </cell>
          <cell r="BG177">
            <v>0</v>
          </cell>
          <cell r="BI177">
            <v>0</v>
          </cell>
          <cell r="BJ177">
            <v>126307</v>
          </cell>
          <cell r="BK177">
            <v>126307</v>
          </cell>
          <cell r="BL177">
            <v>0</v>
          </cell>
          <cell r="BN177">
            <v>0</v>
          </cell>
          <cell r="BO177">
            <v>0</v>
          </cell>
          <cell r="BQ177">
            <v>19281</v>
          </cell>
          <cell r="BR177">
            <v>33479.5</v>
          </cell>
          <cell r="BU177">
            <v>-168</v>
          </cell>
        </row>
        <row r="178">
          <cell r="A178">
            <v>169</v>
          </cell>
          <cell r="B178">
            <v>169</v>
          </cell>
          <cell r="C178" t="str">
            <v>MARION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I178">
            <v>0</v>
          </cell>
          <cell r="J178" t="str">
            <v/>
          </cell>
          <cell r="K178">
            <v>0</v>
          </cell>
          <cell r="L178">
            <v>0</v>
          </cell>
          <cell r="N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U178">
            <v>0</v>
          </cell>
          <cell r="V178">
            <v>0</v>
          </cell>
          <cell r="W178">
            <v>169</v>
          </cell>
          <cell r="AI178">
            <v>169</v>
          </cell>
          <cell r="AJ178">
            <v>169</v>
          </cell>
          <cell r="AK178" t="str">
            <v>MARION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X178">
            <v>169</v>
          </cell>
          <cell r="AY178" t="str">
            <v>MARION</v>
          </cell>
          <cell r="BC178">
            <v>0</v>
          </cell>
          <cell r="BF178">
            <v>0</v>
          </cell>
          <cell r="BG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N178">
            <v>0</v>
          </cell>
          <cell r="BO178">
            <v>0</v>
          </cell>
          <cell r="BQ178">
            <v>0</v>
          </cell>
          <cell r="BR178">
            <v>0</v>
          </cell>
          <cell r="BU178">
            <v>-169</v>
          </cell>
        </row>
        <row r="179">
          <cell r="A179">
            <v>170</v>
          </cell>
          <cell r="B179">
            <v>170</v>
          </cell>
          <cell r="C179" t="str">
            <v>MARLBOROUGH</v>
          </cell>
          <cell r="D179">
            <v>485</v>
          </cell>
          <cell r="E179">
            <v>5471940</v>
          </cell>
          <cell r="F179">
            <v>422975</v>
          </cell>
          <cell r="G179">
            <v>5894915</v>
          </cell>
          <cell r="I179">
            <v>720358.28280563338</v>
          </cell>
          <cell r="J179">
            <v>0.49733001563265133</v>
          </cell>
          <cell r="K179">
            <v>422975</v>
          </cell>
          <cell r="L179">
            <v>1143333.2828056333</v>
          </cell>
          <cell r="N179">
            <v>4751581.7171943672</v>
          </cell>
          <cell r="P179">
            <v>0</v>
          </cell>
          <cell r="Q179">
            <v>720358.28280563338</v>
          </cell>
          <cell r="R179">
            <v>422975</v>
          </cell>
          <cell r="S179">
            <v>1143333.2828056333</v>
          </cell>
          <cell r="U179">
            <v>1871426.25</v>
          </cell>
          <cell r="V179">
            <v>0</v>
          </cell>
          <cell r="W179">
            <v>170</v>
          </cell>
          <cell r="X179">
            <v>485</v>
          </cell>
          <cell r="Y179">
            <v>5471940</v>
          </cell>
          <cell r="Z179">
            <v>0</v>
          </cell>
          <cell r="AA179">
            <v>5471940</v>
          </cell>
          <cell r="AB179">
            <v>422975</v>
          </cell>
          <cell r="AC179">
            <v>5894915</v>
          </cell>
          <cell r="AD179">
            <v>0</v>
          </cell>
          <cell r="AE179">
            <v>0</v>
          </cell>
          <cell r="AF179">
            <v>0</v>
          </cell>
          <cell r="AG179">
            <v>5894915</v>
          </cell>
          <cell r="AI179">
            <v>170</v>
          </cell>
          <cell r="AJ179">
            <v>170</v>
          </cell>
          <cell r="AK179" t="str">
            <v>MARLBOROUGH</v>
          </cell>
          <cell r="AL179">
            <v>5471940</v>
          </cell>
          <cell r="AM179">
            <v>4719498</v>
          </cell>
          <cell r="AN179">
            <v>752442</v>
          </cell>
          <cell r="AO179">
            <v>146599.75</v>
          </cell>
          <cell r="AP179">
            <v>194455.75</v>
          </cell>
          <cell r="AQ179">
            <v>143496.5</v>
          </cell>
          <cell r="AR179">
            <v>67259.25</v>
          </cell>
          <cell r="AS179">
            <v>144198</v>
          </cell>
          <cell r="AT179">
            <v>0</v>
          </cell>
          <cell r="AU179">
            <v>1448451.25</v>
          </cell>
          <cell r="AV179">
            <v>720358.28280563338</v>
          </cell>
          <cell r="AX179">
            <v>170</v>
          </cell>
          <cell r="AY179" t="str">
            <v>MARLBOROUGH</v>
          </cell>
          <cell r="BC179">
            <v>0</v>
          </cell>
          <cell r="BF179">
            <v>0</v>
          </cell>
          <cell r="BG179">
            <v>0</v>
          </cell>
          <cell r="BI179">
            <v>0</v>
          </cell>
          <cell r="BJ179">
            <v>752442</v>
          </cell>
          <cell r="BK179">
            <v>752442</v>
          </cell>
          <cell r="BL179">
            <v>0</v>
          </cell>
          <cell r="BN179">
            <v>0</v>
          </cell>
          <cell r="BO179">
            <v>0</v>
          </cell>
          <cell r="BQ179">
            <v>0</v>
          </cell>
          <cell r="BR179">
            <v>201809.5</v>
          </cell>
          <cell r="BU179">
            <v>-170</v>
          </cell>
        </row>
        <row r="180">
          <cell r="A180">
            <v>171</v>
          </cell>
          <cell r="B180">
            <v>171</v>
          </cell>
          <cell r="C180" t="str">
            <v>MARSHFIELD</v>
          </cell>
          <cell r="D180">
            <v>23</v>
          </cell>
          <cell r="E180">
            <v>244884</v>
          </cell>
          <cell r="F180">
            <v>20539</v>
          </cell>
          <cell r="G180">
            <v>265423</v>
          </cell>
          <cell r="I180">
            <v>0</v>
          </cell>
          <cell r="J180">
            <v>0</v>
          </cell>
          <cell r="K180">
            <v>20539</v>
          </cell>
          <cell r="L180">
            <v>20539</v>
          </cell>
          <cell r="N180">
            <v>244884</v>
          </cell>
          <cell r="P180">
            <v>0</v>
          </cell>
          <cell r="Q180">
            <v>0</v>
          </cell>
          <cell r="R180">
            <v>20539</v>
          </cell>
          <cell r="S180">
            <v>20539</v>
          </cell>
          <cell r="U180">
            <v>54040.25</v>
          </cell>
          <cell r="V180">
            <v>0</v>
          </cell>
          <cell r="W180">
            <v>171</v>
          </cell>
          <cell r="X180">
            <v>23</v>
          </cell>
          <cell r="Y180">
            <v>244884</v>
          </cell>
          <cell r="Z180">
            <v>0</v>
          </cell>
          <cell r="AA180">
            <v>244884</v>
          </cell>
          <cell r="AB180">
            <v>20539</v>
          </cell>
          <cell r="AC180">
            <v>265423</v>
          </cell>
          <cell r="AD180">
            <v>0</v>
          </cell>
          <cell r="AE180">
            <v>0</v>
          </cell>
          <cell r="AF180">
            <v>0</v>
          </cell>
          <cell r="AG180">
            <v>265423</v>
          </cell>
          <cell r="AI180">
            <v>171</v>
          </cell>
          <cell r="AJ180">
            <v>171</v>
          </cell>
          <cell r="AK180" t="str">
            <v>MARSHFIELD</v>
          </cell>
          <cell r="AL180">
            <v>244884</v>
          </cell>
          <cell r="AM180">
            <v>346919</v>
          </cell>
          <cell r="AN180">
            <v>0</v>
          </cell>
          <cell r="AO180">
            <v>0</v>
          </cell>
          <cell r="AP180">
            <v>15887.75</v>
          </cell>
          <cell r="AQ180">
            <v>7964.25</v>
          </cell>
          <cell r="AR180">
            <v>192.5</v>
          </cell>
          <cell r="AS180">
            <v>9456.75</v>
          </cell>
          <cell r="AT180">
            <v>0</v>
          </cell>
          <cell r="AU180">
            <v>33501.25</v>
          </cell>
          <cell r="AV180">
            <v>0</v>
          </cell>
          <cell r="AX180">
            <v>171</v>
          </cell>
          <cell r="AY180" t="str">
            <v>MARSHFIELD</v>
          </cell>
          <cell r="BC180">
            <v>0</v>
          </cell>
          <cell r="BF180">
            <v>0</v>
          </cell>
          <cell r="BG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N180">
            <v>0</v>
          </cell>
          <cell r="BO180">
            <v>0</v>
          </cell>
          <cell r="BQ180">
            <v>13577</v>
          </cell>
          <cell r="BR180">
            <v>2716.5</v>
          </cell>
          <cell r="BU180">
            <v>-171</v>
          </cell>
        </row>
        <row r="181">
          <cell r="A181">
            <v>172</v>
          </cell>
          <cell r="B181">
            <v>172</v>
          </cell>
          <cell r="C181" t="str">
            <v>MASHPEE</v>
          </cell>
          <cell r="D181">
            <v>44</v>
          </cell>
          <cell r="E181">
            <v>658595</v>
          </cell>
          <cell r="F181">
            <v>39046</v>
          </cell>
          <cell r="G181">
            <v>697641</v>
          </cell>
          <cell r="I181">
            <v>96432.055563303264</v>
          </cell>
          <cell r="J181">
            <v>0.45816829504641099</v>
          </cell>
          <cell r="K181">
            <v>39046</v>
          </cell>
          <cell r="L181">
            <v>135478.05556330326</v>
          </cell>
          <cell r="N181">
            <v>562162.94443669671</v>
          </cell>
          <cell r="P181">
            <v>0</v>
          </cell>
          <cell r="Q181">
            <v>96432.055563303264</v>
          </cell>
          <cell r="R181">
            <v>39046</v>
          </cell>
          <cell r="S181">
            <v>135478.05556330326</v>
          </cell>
          <cell r="U181">
            <v>249519</v>
          </cell>
          <cell r="V181">
            <v>0</v>
          </cell>
          <cell r="W181">
            <v>172</v>
          </cell>
          <cell r="X181">
            <v>44</v>
          </cell>
          <cell r="Y181">
            <v>658595</v>
          </cell>
          <cell r="Z181">
            <v>0</v>
          </cell>
          <cell r="AA181">
            <v>658595</v>
          </cell>
          <cell r="AB181">
            <v>39046</v>
          </cell>
          <cell r="AC181">
            <v>697641</v>
          </cell>
          <cell r="AD181">
            <v>0</v>
          </cell>
          <cell r="AE181">
            <v>0</v>
          </cell>
          <cell r="AF181">
            <v>0</v>
          </cell>
          <cell r="AG181">
            <v>697641</v>
          </cell>
          <cell r="AI181">
            <v>172</v>
          </cell>
          <cell r="AJ181">
            <v>172</v>
          </cell>
          <cell r="AK181" t="str">
            <v>MASHPEE</v>
          </cell>
          <cell r="AL181">
            <v>658595</v>
          </cell>
          <cell r="AM181">
            <v>557868</v>
          </cell>
          <cell r="AN181">
            <v>100727</v>
          </cell>
          <cell r="AO181">
            <v>0</v>
          </cell>
          <cell r="AP181">
            <v>16631</v>
          </cell>
          <cell r="AQ181">
            <v>41864</v>
          </cell>
          <cell r="AR181">
            <v>27310.5</v>
          </cell>
          <cell r="AS181">
            <v>23940.5</v>
          </cell>
          <cell r="AT181">
            <v>0</v>
          </cell>
          <cell r="AU181">
            <v>210473</v>
          </cell>
          <cell r="AV181">
            <v>96432.055563303264</v>
          </cell>
          <cell r="AX181">
            <v>172</v>
          </cell>
          <cell r="AY181" t="str">
            <v>MASHPEE</v>
          </cell>
          <cell r="BC181">
            <v>0</v>
          </cell>
          <cell r="BF181">
            <v>0</v>
          </cell>
          <cell r="BG181">
            <v>0</v>
          </cell>
          <cell r="BI181">
            <v>0</v>
          </cell>
          <cell r="BJ181">
            <v>100727</v>
          </cell>
          <cell r="BK181">
            <v>100727</v>
          </cell>
          <cell r="BL181">
            <v>0</v>
          </cell>
          <cell r="BN181">
            <v>0</v>
          </cell>
          <cell r="BO181">
            <v>0</v>
          </cell>
          <cell r="BQ181">
            <v>17897</v>
          </cell>
          <cell r="BR181">
            <v>3365.75</v>
          </cell>
          <cell r="BU181">
            <v>-172</v>
          </cell>
        </row>
        <row r="182">
          <cell r="A182">
            <v>173</v>
          </cell>
          <cell r="B182">
            <v>173</v>
          </cell>
          <cell r="C182" t="str">
            <v>MATTAPOISETT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I182">
            <v>0</v>
          </cell>
          <cell r="J182" t="str">
            <v/>
          </cell>
          <cell r="K182">
            <v>0</v>
          </cell>
          <cell r="L182">
            <v>0</v>
          </cell>
          <cell r="N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U182">
            <v>0</v>
          </cell>
          <cell r="V182">
            <v>0</v>
          </cell>
          <cell r="W182">
            <v>173</v>
          </cell>
          <cell r="AI182">
            <v>173</v>
          </cell>
          <cell r="AJ182">
            <v>173</v>
          </cell>
          <cell r="AK182" t="str">
            <v>MATTAPOISETT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X182">
            <v>173</v>
          </cell>
          <cell r="AY182" t="str">
            <v>MATTAPOISETT</v>
          </cell>
          <cell r="BC182">
            <v>0</v>
          </cell>
          <cell r="BF182">
            <v>0</v>
          </cell>
          <cell r="BG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N182">
            <v>0</v>
          </cell>
          <cell r="BO182">
            <v>0</v>
          </cell>
          <cell r="BQ182">
            <v>0</v>
          </cell>
          <cell r="BR182">
            <v>0</v>
          </cell>
          <cell r="BU182">
            <v>-173</v>
          </cell>
        </row>
        <row r="183">
          <cell r="A183">
            <v>174</v>
          </cell>
          <cell r="B183">
            <v>174</v>
          </cell>
          <cell r="C183" t="str">
            <v>MAYNARD</v>
          </cell>
          <cell r="D183">
            <v>29</v>
          </cell>
          <cell r="E183">
            <v>357066</v>
          </cell>
          <cell r="F183">
            <v>25422</v>
          </cell>
          <cell r="G183">
            <v>382488</v>
          </cell>
          <cell r="I183">
            <v>173235.34788324172</v>
          </cell>
          <cell r="J183">
            <v>0.84813790632114083</v>
          </cell>
          <cell r="K183">
            <v>25422</v>
          </cell>
          <cell r="L183">
            <v>198657.34788324172</v>
          </cell>
          <cell r="N183">
            <v>183830.65211675828</v>
          </cell>
          <cell r="P183">
            <v>0</v>
          </cell>
          <cell r="Q183">
            <v>173235.34788324172</v>
          </cell>
          <cell r="R183">
            <v>25422</v>
          </cell>
          <cell r="S183">
            <v>198657.34788324172</v>
          </cell>
          <cell r="U183">
            <v>229675.75</v>
          </cell>
          <cell r="V183">
            <v>0</v>
          </cell>
          <cell r="W183">
            <v>174</v>
          </cell>
          <cell r="X183">
            <v>29</v>
          </cell>
          <cell r="Y183">
            <v>357066</v>
          </cell>
          <cell r="Z183">
            <v>0</v>
          </cell>
          <cell r="AA183">
            <v>357066</v>
          </cell>
          <cell r="AB183">
            <v>25422</v>
          </cell>
          <cell r="AC183">
            <v>382488</v>
          </cell>
          <cell r="AD183">
            <v>0</v>
          </cell>
          <cell r="AE183">
            <v>0</v>
          </cell>
          <cell r="AF183">
            <v>0</v>
          </cell>
          <cell r="AG183">
            <v>382488</v>
          </cell>
          <cell r="AI183">
            <v>174</v>
          </cell>
          <cell r="AJ183">
            <v>174</v>
          </cell>
          <cell r="AK183" t="str">
            <v>MAYNARD</v>
          </cell>
          <cell r="AL183">
            <v>357066</v>
          </cell>
          <cell r="AM183">
            <v>176115</v>
          </cell>
          <cell r="AN183">
            <v>180951</v>
          </cell>
          <cell r="AO183">
            <v>0</v>
          </cell>
          <cell r="AP183">
            <v>6319.25</v>
          </cell>
          <cell r="AQ183">
            <v>16983.5</v>
          </cell>
          <cell r="AR183">
            <v>0</v>
          </cell>
          <cell r="AS183">
            <v>0</v>
          </cell>
          <cell r="AT183">
            <v>0</v>
          </cell>
          <cell r="AU183">
            <v>204253.75</v>
          </cell>
          <cell r="AV183">
            <v>173235.34788324172</v>
          </cell>
          <cell r="AX183">
            <v>174</v>
          </cell>
          <cell r="AY183" t="str">
            <v>MAYNARD</v>
          </cell>
          <cell r="BC183">
            <v>0</v>
          </cell>
          <cell r="BF183">
            <v>0</v>
          </cell>
          <cell r="BG183">
            <v>0</v>
          </cell>
          <cell r="BI183">
            <v>0</v>
          </cell>
          <cell r="BJ183">
            <v>180951</v>
          </cell>
          <cell r="BK183">
            <v>180951</v>
          </cell>
          <cell r="BL183">
            <v>0</v>
          </cell>
          <cell r="BN183">
            <v>0</v>
          </cell>
          <cell r="BO183">
            <v>0</v>
          </cell>
          <cell r="BQ183">
            <v>0</v>
          </cell>
          <cell r="BR183">
            <v>0</v>
          </cell>
          <cell r="BU183">
            <v>-174</v>
          </cell>
        </row>
        <row r="184">
          <cell r="A184">
            <v>175</v>
          </cell>
          <cell r="B184">
            <v>175</v>
          </cell>
          <cell r="C184" t="str">
            <v>MEDFIELD</v>
          </cell>
          <cell r="D184">
            <v>1</v>
          </cell>
          <cell r="E184">
            <v>11550</v>
          </cell>
          <cell r="F184">
            <v>880</v>
          </cell>
          <cell r="G184">
            <v>12430</v>
          </cell>
          <cell r="I184">
            <v>540.90870762820634</v>
          </cell>
          <cell r="J184">
            <v>0.1563771921446101</v>
          </cell>
          <cell r="K184">
            <v>880</v>
          </cell>
          <cell r="L184">
            <v>1420.9087076282062</v>
          </cell>
          <cell r="N184">
            <v>11009.091292371793</v>
          </cell>
          <cell r="P184">
            <v>0</v>
          </cell>
          <cell r="Q184">
            <v>540.90870762820634</v>
          </cell>
          <cell r="R184">
            <v>880</v>
          </cell>
          <cell r="S184">
            <v>1420.9087076282062</v>
          </cell>
          <cell r="U184">
            <v>4339</v>
          </cell>
          <cell r="V184">
            <v>0</v>
          </cell>
          <cell r="W184">
            <v>175</v>
          </cell>
          <cell r="X184">
            <v>1</v>
          </cell>
          <cell r="Y184">
            <v>11550</v>
          </cell>
          <cell r="Z184">
            <v>0</v>
          </cell>
          <cell r="AA184">
            <v>11550</v>
          </cell>
          <cell r="AB184">
            <v>880</v>
          </cell>
          <cell r="AC184">
            <v>12430</v>
          </cell>
          <cell r="AD184">
            <v>0</v>
          </cell>
          <cell r="AE184">
            <v>0</v>
          </cell>
          <cell r="AF184">
            <v>0</v>
          </cell>
          <cell r="AG184">
            <v>12430</v>
          </cell>
          <cell r="AI184">
            <v>175</v>
          </cell>
          <cell r="AJ184">
            <v>175</v>
          </cell>
          <cell r="AK184" t="str">
            <v>MEDFIELD</v>
          </cell>
          <cell r="AL184">
            <v>11550</v>
          </cell>
          <cell r="AM184">
            <v>10985</v>
          </cell>
          <cell r="AN184">
            <v>565</v>
          </cell>
          <cell r="AO184">
            <v>0</v>
          </cell>
          <cell r="AP184">
            <v>2814</v>
          </cell>
          <cell r="AQ184">
            <v>0</v>
          </cell>
          <cell r="AR184">
            <v>0</v>
          </cell>
          <cell r="AS184">
            <v>80</v>
          </cell>
          <cell r="AT184">
            <v>0</v>
          </cell>
          <cell r="AU184">
            <v>3459</v>
          </cell>
          <cell r="AV184">
            <v>540.90870762820634</v>
          </cell>
          <cell r="AX184">
            <v>175</v>
          </cell>
          <cell r="AY184" t="str">
            <v>MEDFIELD</v>
          </cell>
          <cell r="BC184">
            <v>0</v>
          </cell>
          <cell r="BF184">
            <v>0</v>
          </cell>
          <cell r="BG184">
            <v>0</v>
          </cell>
          <cell r="BI184">
            <v>0</v>
          </cell>
          <cell r="BJ184">
            <v>565</v>
          </cell>
          <cell r="BK184">
            <v>565</v>
          </cell>
          <cell r="BL184">
            <v>0</v>
          </cell>
          <cell r="BN184">
            <v>0</v>
          </cell>
          <cell r="BO184">
            <v>0</v>
          </cell>
          <cell r="BQ184">
            <v>145</v>
          </cell>
          <cell r="BR184">
            <v>0</v>
          </cell>
          <cell r="BU184">
            <v>-175</v>
          </cell>
        </row>
        <row r="185">
          <cell r="A185">
            <v>176</v>
          </cell>
          <cell r="B185">
            <v>176</v>
          </cell>
          <cell r="C185" t="str">
            <v>MEDFORD</v>
          </cell>
          <cell r="D185">
            <v>344</v>
          </cell>
          <cell r="E185">
            <v>4545417</v>
          </cell>
          <cell r="F185">
            <v>304714</v>
          </cell>
          <cell r="G185">
            <v>4850131</v>
          </cell>
          <cell r="I185">
            <v>546781.15720801416</v>
          </cell>
          <cell r="J185">
            <v>0.72189573766874848</v>
          </cell>
          <cell r="K185">
            <v>304714</v>
          </cell>
          <cell r="L185">
            <v>851495.15720801416</v>
          </cell>
          <cell r="N185">
            <v>3998635.8427919857</v>
          </cell>
          <cell r="P185">
            <v>0</v>
          </cell>
          <cell r="Q185">
            <v>546781.15720801416</v>
          </cell>
          <cell r="R185">
            <v>304714</v>
          </cell>
          <cell r="S185">
            <v>851495.15720801416</v>
          </cell>
          <cell r="U185">
            <v>1062138</v>
          </cell>
          <cell r="V185">
            <v>0</v>
          </cell>
          <cell r="W185">
            <v>176</v>
          </cell>
          <cell r="X185">
            <v>344</v>
          </cell>
          <cell r="Y185">
            <v>4545417</v>
          </cell>
          <cell r="Z185">
            <v>0</v>
          </cell>
          <cell r="AA185">
            <v>4545417</v>
          </cell>
          <cell r="AB185">
            <v>304714</v>
          </cell>
          <cell r="AC185">
            <v>4850131</v>
          </cell>
          <cell r="AD185">
            <v>0</v>
          </cell>
          <cell r="AE185">
            <v>0</v>
          </cell>
          <cell r="AF185">
            <v>0</v>
          </cell>
          <cell r="AG185">
            <v>4850131</v>
          </cell>
          <cell r="AI185">
            <v>176</v>
          </cell>
          <cell r="AJ185">
            <v>176</v>
          </cell>
          <cell r="AK185" t="str">
            <v>MEDFORD</v>
          </cell>
          <cell r="AL185">
            <v>4545417</v>
          </cell>
          <cell r="AM185">
            <v>3974283</v>
          </cell>
          <cell r="AN185">
            <v>571134</v>
          </cell>
          <cell r="AO185">
            <v>28096.25</v>
          </cell>
          <cell r="AP185">
            <v>62354</v>
          </cell>
          <cell r="AQ185">
            <v>42014.5</v>
          </cell>
          <cell r="AR185">
            <v>3279.75</v>
          </cell>
          <cell r="AS185">
            <v>50545.5</v>
          </cell>
          <cell r="AT185">
            <v>0</v>
          </cell>
          <cell r="AU185">
            <v>757424</v>
          </cell>
          <cell r="AV185">
            <v>546781.15720801416</v>
          </cell>
          <cell r="AX185">
            <v>176</v>
          </cell>
          <cell r="AY185" t="str">
            <v>MEDFORD</v>
          </cell>
          <cell r="BC185">
            <v>0</v>
          </cell>
          <cell r="BF185">
            <v>0</v>
          </cell>
          <cell r="BG185">
            <v>0</v>
          </cell>
          <cell r="BI185">
            <v>0</v>
          </cell>
          <cell r="BJ185">
            <v>571134</v>
          </cell>
          <cell r="BK185">
            <v>571134</v>
          </cell>
          <cell r="BL185">
            <v>0</v>
          </cell>
          <cell r="BN185">
            <v>0</v>
          </cell>
          <cell r="BO185">
            <v>0</v>
          </cell>
          <cell r="BQ185">
            <v>160634</v>
          </cell>
          <cell r="BR185">
            <v>85035.75</v>
          </cell>
          <cell r="BU185">
            <v>-176</v>
          </cell>
        </row>
        <row r="186">
          <cell r="A186">
            <v>177</v>
          </cell>
          <cell r="B186">
            <v>177</v>
          </cell>
          <cell r="C186" t="str">
            <v>MEDWAY</v>
          </cell>
          <cell r="D186">
            <v>14</v>
          </cell>
          <cell r="E186">
            <v>160632</v>
          </cell>
          <cell r="F186">
            <v>12397</v>
          </cell>
          <cell r="G186">
            <v>173029</v>
          </cell>
          <cell r="I186">
            <v>0</v>
          </cell>
          <cell r="J186">
            <v>0</v>
          </cell>
          <cell r="K186">
            <v>12397</v>
          </cell>
          <cell r="L186">
            <v>12397</v>
          </cell>
          <cell r="N186">
            <v>160632</v>
          </cell>
          <cell r="P186">
            <v>0</v>
          </cell>
          <cell r="Q186">
            <v>0</v>
          </cell>
          <cell r="R186">
            <v>12397</v>
          </cell>
          <cell r="S186">
            <v>12397</v>
          </cell>
          <cell r="U186">
            <v>45592.75</v>
          </cell>
          <cell r="V186">
            <v>0</v>
          </cell>
          <cell r="W186">
            <v>177</v>
          </cell>
          <cell r="X186">
            <v>14</v>
          </cell>
          <cell r="Y186">
            <v>160632</v>
          </cell>
          <cell r="Z186">
            <v>0</v>
          </cell>
          <cell r="AA186">
            <v>160632</v>
          </cell>
          <cell r="AB186">
            <v>12397</v>
          </cell>
          <cell r="AC186">
            <v>173029</v>
          </cell>
          <cell r="AD186">
            <v>0</v>
          </cell>
          <cell r="AE186">
            <v>0</v>
          </cell>
          <cell r="AF186">
            <v>0</v>
          </cell>
          <cell r="AG186">
            <v>173029</v>
          </cell>
          <cell r="AI186">
            <v>177</v>
          </cell>
          <cell r="AJ186">
            <v>177</v>
          </cell>
          <cell r="AK186" t="str">
            <v>MEDWAY</v>
          </cell>
          <cell r="AL186">
            <v>160632</v>
          </cell>
          <cell r="AM186">
            <v>190428</v>
          </cell>
          <cell r="AN186">
            <v>0</v>
          </cell>
          <cell r="AO186">
            <v>0</v>
          </cell>
          <cell r="AP186">
            <v>0</v>
          </cell>
          <cell r="AQ186">
            <v>13887</v>
          </cell>
          <cell r="AR186">
            <v>9603.75</v>
          </cell>
          <cell r="AS186">
            <v>9705</v>
          </cell>
          <cell r="AT186">
            <v>0</v>
          </cell>
          <cell r="AU186">
            <v>33195.75</v>
          </cell>
          <cell r="AV186">
            <v>0</v>
          </cell>
          <cell r="AX186">
            <v>177</v>
          </cell>
          <cell r="AY186" t="str">
            <v>MEDWAY</v>
          </cell>
          <cell r="BC186">
            <v>0</v>
          </cell>
          <cell r="BF186">
            <v>0</v>
          </cell>
          <cell r="BG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N186">
            <v>0</v>
          </cell>
          <cell r="BO186">
            <v>0</v>
          </cell>
          <cell r="BQ186">
            <v>42118</v>
          </cell>
          <cell r="BR186">
            <v>0</v>
          </cell>
          <cell r="BU186">
            <v>-177</v>
          </cell>
        </row>
        <row r="187">
          <cell r="A187">
            <v>178</v>
          </cell>
          <cell r="B187">
            <v>178</v>
          </cell>
          <cell r="C187" t="str">
            <v>MELROSE</v>
          </cell>
          <cell r="D187">
            <v>258</v>
          </cell>
          <cell r="E187">
            <v>2531006</v>
          </cell>
          <cell r="F187">
            <v>230394</v>
          </cell>
          <cell r="G187">
            <v>2761400</v>
          </cell>
          <cell r="I187">
            <v>73241.911094492563</v>
          </cell>
          <cell r="J187">
            <v>0.36140958442926169</v>
          </cell>
          <cell r="K187">
            <v>230394</v>
          </cell>
          <cell r="L187">
            <v>303635.91109449253</v>
          </cell>
          <cell r="N187">
            <v>2457764.0889055077</v>
          </cell>
          <cell r="P187">
            <v>0</v>
          </cell>
          <cell r="Q187">
            <v>73241.911094492563</v>
          </cell>
          <cell r="R187">
            <v>230394</v>
          </cell>
          <cell r="S187">
            <v>303635.91109449253</v>
          </cell>
          <cell r="U187">
            <v>433050.25</v>
          </cell>
          <cell r="V187">
            <v>0</v>
          </cell>
          <cell r="W187">
            <v>178</v>
          </cell>
          <cell r="X187">
            <v>258</v>
          </cell>
          <cell r="Y187">
            <v>2531006</v>
          </cell>
          <cell r="Z187">
            <v>0</v>
          </cell>
          <cell r="AA187">
            <v>2531006</v>
          </cell>
          <cell r="AB187">
            <v>230394</v>
          </cell>
          <cell r="AC187">
            <v>2761400</v>
          </cell>
          <cell r="AD187">
            <v>0</v>
          </cell>
          <cell r="AE187">
            <v>0</v>
          </cell>
          <cell r="AF187">
            <v>0</v>
          </cell>
          <cell r="AG187">
            <v>2761400</v>
          </cell>
          <cell r="AI187">
            <v>178</v>
          </cell>
          <cell r="AJ187">
            <v>178</v>
          </cell>
          <cell r="AK187" t="str">
            <v>MELROSE</v>
          </cell>
          <cell r="AL187">
            <v>2531006</v>
          </cell>
          <cell r="AM187">
            <v>2454502</v>
          </cell>
          <cell r="AN187">
            <v>76504</v>
          </cell>
          <cell r="AO187">
            <v>48831.75</v>
          </cell>
          <cell r="AP187">
            <v>18282.25</v>
          </cell>
          <cell r="AQ187">
            <v>12672.25</v>
          </cell>
          <cell r="AR187">
            <v>4417.75</v>
          </cell>
          <cell r="AS187">
            <v>41948.25</v>
          </cell>
          <cell r="AT187">
            <v>0</v>
          </cell>
          <cell r="AU187">
            <v>202656.25</v>
          </cell>
          <cell r="AV187">
            <v>73241.911094492563</v>
          </cell>
          <cell r="AX187">
            <v>178</v>
          </cell>
          <cell r="AY187" t="str">
            <v>MELROSE</v>
          </cell>
          <cell r="BC187">
            <v>0</v>
          </cell>
          <cell r="BF187">
            <v>0</v>
          </cell>
          <cell r="BG187">
            <v>0</v>
          </cell>
          <cell r="BI187">
            <v>0</v>
          </cell>
          <cell r="BJ187">
            <v>76504</v>
          </cell>
          <cell r="BK187">
            <v>76504</v>
          </cell>
          <cell r="BL187">
            <v>0</v>
          </cell>
          <cell r="BN187">
            <v>0</v>
          </cell>
          <cell r="BO187">
            <v>0</v>
          </cell>
          <cell r="BQ187">
            <v>103954</v>
          </cell>
          <cell r="BR187">
            <v>79445.25</v>
          </cell>
          <cell r="BU187">
            <v>-178</v>
          </cell>
        </row>
        <row r="188">
          <cell r="A188">
            <v>179</v>
          </cell>
          <cell r="B188">
            <v>179</v>
          </cell>
          <cell r="C188" t="str">
            <v>MENDON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I188">
            <v>0</v>
          </cell>
          <cell r="J188" t="str">
            <v/>
          </cell>
          <cell r="K188">
            <v>0</v>
          </cell>
          <cell r="L188">
            <v>0</v>
          </cell>
          <cell r="N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U188">
            <v>0</v>
          </cell>
          <cell r="V188">
            <v>0</v>
          </cell>
          <cell r="W188">
            <v>179</v>
          </cell>
          <cell r="AI188">
            <v>179</v>
          </cell>
          <cell r="AJ188">
            <v>179</v>
          </cell>
          <cell r="AK188" t="str">
            <v>MENDON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X188">
            <v>179</v>
          </cell>
          <cell r="AY188" t="str">
            <v>MENDON</v>
          </cell>
          <cell r="BC188">
            <v>0</v>
          </cell>
          <cell r="BF188">
            <v>0</v>
          </cell>
          <cell r="BG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N188">
            <v>0</v>
          </cell>
          <cell r="BO188">
            <v>0</v>
          </cell>
          <cell r="BQ188">
            <v>0</v>
          </cell>
          <cell r="BR188">
            <v>0</v>
          </cell>
          <cell r="BU188">
            <v>-179</v>
          </cell>
        </row>
        <row r="189">
          <cell r="A189">
            <v>180</v>
          </cell>
          <cell r="B189">
            <v>180</v>
          </cell>
          <cell r="C189" t="str">
            <v>MERRIMAC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I189">
            <v>0</v>
          </cell>
          <cell r="J189" t="str">
            <v/>
          </cell>
          <cell r="K189">
            <v>0</v>
          </cell>
          <cell r="L189">
            <v>0</v>
          </cell>
          <cell r="N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U189">
            <v>0</v>
          </cell>
          <cell r="V189">
            <v>0</v>
          </cell>
          <cell r="W189">
            <v>180</v>
          </cell>
          <cell r="AI189">
            <v>180</v>
          </cell>
          <cell r="AJ189">
            <v>180</v>
          </cell>
          <cell r="AK189" t="str">
            <v>MERRIMAC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X189">
            <v>180</v>
          </cell>
          <cell r="AY189" t="str">
            <v>MERRIMAC</v>
          </cell>
          <cell r="BC189">
            <v>0</v>
          </cell>
          <cell r="BF189">
            <v>0</v>
          </cell>
          <cell r="BG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N189">
            <v>0</v>
          </cell>
          <cell r="BO189">
            <v>0</v>
          </cell>
          <cell r="BQ189">
            <v>0</v>
          </cell>
          <cell r="BR189">
            <v>0</v>
          </cell>
          <cell r="BU189">
            <v>-180</v>
          </cell>
        </row>
        <row r="190">
          <cell r="A190">
            <v>181</v>
          </cell>
          <cell r="B190">
            <v>181</v>
          </cell>
          <cell r="C190" t="str">
            <v>METHUEN</v>
          </cell>
          <cell r="D190">
            <v>75</v>
          </cell>
          <cell r="E190">
            <v>859300</v>
          </cell>
          <cell r="F190">
            <v>66975</v>
          </cell>
          <cell r="G190">
            <v>926275</v>
          </cell>
          <cell r="I190">
            <v>108874.87055984096</v>
          </cell>
          <cell r="J190">
            <v>0.4638751915837323</v>
          </cell>
          <cell r="K190">
            <v>66975</v>
          </cell>
          <cell r="L190">
            <v>175849.87055984096</v>
          </cell>
          <cell r="N190">
            <v>750425.12944015907</v>
          </cell>
          <cell r="P190">
            <v>0</v>
          </cell>
          <cell r="Q190">
            <v>108874.87055984096</v>
          </cell>
          <cell r="R190">
            <v>66975</v>
          </cell>
          <cell r="S190">
            <v>175849.87055984096</v>
          </cell>
          <cell r="U190">
            <v>301682.25</v>
          </cell>
          <cell r="V190">
            <v>0</v>
          </cell>
          <cell r="W190">
            <v>181</v>
          </cell>
          <cell r="X190">
            <v>75</v>
          </cell>
          <cell r="Y190">
            <v>859300</v>
          </cell>
          <cell r="Z190">
            <v>0</v>
          </cell>
          <cell r="AA190">
            <v>859300</v>
          </cell>
          <cell r="AB190">
            <v>66975</v>
          </cell>
          <cell r="AC190">
            <v>926275</v>
          </cell>
          <cell r="AD190">
            <v>0</v>
          </cell>
          <cell r="AE190">
            <v>0</v>
          </cell>
          <cell r="AF190">
            <v>0</v>
          </cell>
          <cell r="AG190">
            <v>926275</v>
          </cell>
          <cell r="AI190">
            <v>181</v>
          </cell>
          <cell r="AJ190">
            <v>181</v>
          </cell>
          <cell r="AK190" t="str">
            <v>METHUEN</v>
          </cell>
          <cell r="AL190">
            <v>859300</v>
          </cell>
          <cell r="AM190">
            <v>745576</v>
          </cell>
          <cell r="AN190">
            <v>113724</v>
          </cell>
          <cell r="AO190">
            <v>25644.25</v>
          </cell>
          <cell r="AP190">
            <v>47084</v>
          </cell>
          <cell r="AQ190">
            <v>31421</v>
          </cell>
          <cell r="AR190">
            <v>7718.25</v>
          </cell>
          <cell r="AS190">
            <v>9115.75</v>
          </cell>
          <cell r="AT190">
            <v>0</v>
          </cell>
          <cell r="AU190">
            <v>234707.25</v>
          </cell>
          <cell r="AV190">
            <v>108874.87055984096</v>
          </cell>
          <cell r="AX190">
            <v>181</v>
          </cell>
          <cell r="AY190" t="str">
            <v>METHUEN</v>
          </cell>
          <cell r="BC190">
            <v>0</v>
          </cell>
          <cell r="BF190">
            <v>0</v>
          </cell>
          <cell r="BG190">
            <v>0</v>
          </cell>
          <cell r="BI190">
            <v>0</v>
          </cell>
          <cell r="BJ190">
            <v>113724</v>
          </cell>
          <cell r="BK190">
            <v>113724</v>
          </cell>
          <cell r="BL190">
            <v>0</v>
          </cell>
          <cell r="BN190">
            <v>0</v>
          </cell>
          <cell r="BO190">
            <v>0</v>
          </cell>
          <cell r="BQ190">
            <v>34618</v>
          </cell>
          <cell r="BR190">
            <v>25245.75</v>
          </cell>
          <cell r="BU190">
            <v>-181</v>
          </cell>
        </row>
        <row r="191">
          <cell r="A191">
            <v>182</v>
          </cell>
          <cell r="B191">
            <v>182</v>
          </cell>
          <cell r="C191" t="str">
            <v>MIDDLEBOROUGH</v>
          </cell>
          <cell r="D191">
            <v>23</v>
          </cell>
          <cell r="E191">
            <v>264385</v>
          </cell>
          <cell r="F191">
            <v>20539</v>
          </cell>
          <cell r="G191">
            <v>284924</v>
          </cell>
          <cell r="I191">
            <v>101591.27153747743</v>
          </cell>
          <cell r="J191">
            <v>0.81868693846408414</v>
          </cell>
          <cell r="K191">
            <v>20539</v>
          </cell>
          <cell r="L191">
            <v>122130.27153747743</v>
          </cell>
          <cell r="N191">
            <v>162793.72846252256</v>
          </cell>
          <cell r="P191">
            <v>0</v>
          </cell>
          <cell r="Q191">
            <v>101591.27153747743</v>
          </cell>
          <cell r="R191">
            <v>20539</v>
          </cell>
          <cell r="S191">
            <v>122130.27153747743</v>
          </cell>
          <cell r="U191">
            <v>144629.5</v>
          </cell>
          <cell r="V191">
            <v>0</v>
          </cell>
          <cell r="W191">
            <v>182</v>
          </cell>
          <cell r="X191">
            <v>23</v>
          </cell>
          <cell r="Y191">
            <v>264385</v>
          </cell>
          <cell r="Z191">
            <v>0</v>
          </cell>
          <cell r="AA191">
            <v>264385</v>
          </cell>
          <cell r="AB191">
            <v>20539</v>
          </cell>
          <cell r="AC191">
            <v>284924</v>
          </cell>
          <cell r="AD191">
            <v>0</v>
          </cell>
          <cell r="AE191">
            <v>0</v>
          </cell>
          <cell r="AF191">
            <v>0</v>
          </cell>
          <cell r="AG191">
            <v>284924</v>
          </cell>
          <cell r="AI191">
            <v>182</v>
          </cell>
          <cell r="AJ191">
            <v>182</v>
          </cell>
          <cell r="AK191" t="str">
            <v>MIDDLEBOROUGH</v>
          </cell>
          <cell r="AL191">
            <v>264385</v>
          </cell>
          <cell r="AM191">
            <v>158269</v>
          </cell>
          <cell r="AN191">
            <v>106116</v>
          </cell>
          <cell r="AO191">
            <v>13384.5</v>
          </cell>
          <cell r="AP191">
            <v>3483.75</v>
          </cell>
          <cell r="AQ191">
            <v>1106.25</v>
          </cell>
          <cell r="AR191">
            <v>0</v>
          </cell>
          <cell r="AS191">
            <v>0</v>
          </cell>
          <cell r="AT191">
            <v>0</v>
          </cell>
          <cell r="AU191">
            <v>124090.5</v>
          </cell>
          <cell r="AV191">
            <v>101591.27153747743</v>
          </cell>
          <cell r="AX191">
            <v>182</v>
          </cell>
          <cell r="AY191" t="str">
            <v>MIDDLEBOROUGH</v>
          </cell>
          <cell r="BC191">
            <v>0</v>
          </cell>
          <cell r="BF191">
            <v>0</v>
          </cell>
          <cell r="BG191">
            <v>0</v>
          </cell>
          <cell r="BI191">
            <v>0</v>
          </cell>
          <cell r="BJ191">
            <v>106116</v>
          </cell>
          <cell r="BK191">
            <v>106116</v>
          </cell>
          <cell r="BL191">
            <v>0</v>
          </cell>
          <cell r="BN191">
            <v>0</v>
          </cell>
          <cell r="BO191">
            <v>0</v>
          </cell>
          <cell r="BQ191">
            <v>23092</v>
          </cell>
          <cell r="BR191">
            <v>25782.25</v>
          </cell>
          <cell r="BU191">
            <v>-182</v>
          </cell>
        </row>
        <row r="192">
          <cell r="A192">
            <v>183</v>
          </cell>
          <cell r="B192">
            <v>183</v>
          </cell>
          <cell r="C192" t="str">
            <v>MIDDLEFIELD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I192">
            <v>0</v>
          </cell>
          <cell r="J192" t="str">
            <v/>
          </cell>
          <cell r="K192">
            <v>0</v>
          </cell>
          <cell r="L192">
            <v>0</v>
          </cell>
          <cell r="N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U192">
            <v>0</v>
          </cell>
          <cell r="V192">
            <v>0</v>
          </cell>
          <cell r="W192">
            <v>183</v>
          </cell>
          <cell r="AI192">
            <v>183</v>
          </cell>
          <cell r="AJ192">
            <v>183</v>
          </cell>
          <cell r="AK192" t="str">
            <v>MIDDLEFIELD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X192">
            <v>183</v>
          </cell>
          <cell r="AY192" t="str">
            <v>MIDDLEFIELD</v>
          </cell>
          <cell r="BC192">
            <v>0</v>
          </cell>
          <cell r="BF192">
            <v>0</v>
          </cell>
          <cell r="BG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N192">
            <v>0</v>
          </cell>
          <cell r="BO192">
            <v>0</v>
          </cell>
          <cell r="BQ192">
            <v>0</v>
          </cell>
          <cell r="BR192">
            <v>0</v>
          </cell>
          <cell r="BU192">
            <v>-183</v>
          </cell>
        </row>
        <row r="193">
          <cell r="A193">
            <v>184</v>
          </cell>
          <cell r="B193">
            <v>184</v>
          </cell>
          <cell r="C193" t="str">
            <v>MIDDLETON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I193">
            <v>0</v>
          </cell>
          <cell r="J193" t="str">
            <v/>
          </cell>
          <cell r="K193">
            <v>0</v>
          </cell>
          <cell r="L193">
            <v>0</v>
          </cell>
          <cell r="N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U193">
            <v>0</v>
          </cell>
          <cell r="V193">
            <v>0</v>
          </cell>
          <cell r="W193">
            <v>184</v>
          </cell>
          <cell r="AI193">
            <v>184</v>
          </cell>
          <cell r="AJ193">
            <v>184</v>
          </cell>
          <cell r="AK193" t="str">
            <v>MIDDLETON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X193">
            <v>184</v>
          </cell>
          <cell r="AY193" t="str">
            <v>MIDDLETON</v>
          </cell>
          <cell r="BC193">
            <v>0</v>
          </cell>
          <cell r="BF193">
            <v>0</v>
          </cell>
          <cell r="BG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N193">
            <v>0</v>
          </cell>
          <cell r="BO193">
            <v>0</v>
          </cell>
          <cell r="BQ193">
            <v>0</v>
          </cell>
          <cell r="BR193">
            <v>0</v>
          </cell>
          <cell r="BU193">
            <v>-184</v>
          </cell>
        </row>
        <row r="194">
          <cell r="A194">
            <v>185</v>
          </cell>
          <cell r="B194">
            <v>185</v>
          </cell>
          <cell r="C194" t="str">
            <v>MILFORD</v>
          </cell>
          <cell r="D194">
            <v>5</v>
          </cell>
          <cell r="E194">
            <v>46915</v>
          </cell>
          <cell r="F194">
            <v>4426</v>
          </cell>
          <cell r="G194">
            <v>51341</v>
          </cell>
          <cell r="I194">
            <v>0</v>
          </cell>
          <cell r="J194">
            <v>0</v>
          </cell>
          <cell r="K194">
            <v>4426</v>
          </cell>
          <cell r="L194">
            <v>4426</v>
          </cell>
          <cell r="N194">
            <v>46915</v>
          </cell>
          <cell r="P194">
            <v>0</v>
          </cell>
          <cell r="Q194">
            <v>0</v>
          </cell>
          <cell r="R194">
            <v>4426</v>
          </cell>
          <cell r="S194">
            <v>4426</v>
          </cell>
          <cell r="U194">
            <v>11906.75</v>
          </cell>
          <cell r="V194">
            <v>0</v>
          </cell>
          <cell r="W194">
            <v>185</v>
          </cell>
          <cell r="X194">
            <v>5</v>
          </cell>
          <cell r="Y194">
            <v>46915</v>
          </cell>
          <cell r="Z194">
            <v>0</v>
          </cell>
          <cell r="AA194">
            <v>46915</v>
          </cell>
          <cell r="AB194">
            <v>4426</v>
          </cell>
          <cell r="AC194">
            <v>51341</v>
          </cell>
          <cell r="AD194">
            <v>0</v>
          </cell>
          <cell r="AE194">
            <v>0</v>
          </cell>
          <cell r="AF194">
            <v>0</v>
          </cell>
          <cell r="AG194">
            <v>51341</v>
          </cell>
          <cell r="AI194">
            <v>185</v>
          </cell>
          <cell r="AJ194">
            <v>185</v>
          </cell>
          <cell r="AK194" t="str">
            <v>MILFORD</v>
          </cell>
          <cell r="AL194">
            <v>46915</v>
          </cell>
          <cell r="AM194">
            <v>58290</v>
          </cell>
          <cell r="AN194">
            <v>0</v>
          </cell>
          <cell r="AO194">
            <v>2608.25</v>
          </cell>
          <cell r="AP194">
            <v>3313.25</v>
          </cell>
          <cell r="AQ194">
            <v>1559.25</v>
          </cell>
          <cell r="AR194">
            <v>0</v>
          </cell>
          <cell r="AS194">
            <v>0</v>
          </cell>
          <cell r="AT194">
            <v>0</v>
          </cell>
          <cell r="AU194">
            <v>7480.75</v>
          </cell>
          <cell r="AV194">
            <v>0</v>
          </cell>
          <cell r="AX194">
            <v>185</v>
          </cell>
          <cell r="AY194" t="str">
            <v>MILFORD</v>
          </cell>
          <cell r="BC194">
            <v>0</v>
          </cell>
          <cell r="BF194">
            <v>0</v>
          </cell>
          <cell r="BG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N194">
            <v>0</v>
          </cell>
          <cell r="BO194">
            <v>0</v>
          </cell>
          <cell r="BQ194">
            <v>10596</v>
          </cell>
          <cell r="BR194">
            <v>0</v>
          </cell>
          <cell r="BU194">
            <v>-185</v>
          </cell>
        </row>
        <row r="195">
          <cell r="A195">
            <v>186</v>
          </cell>
          <cell r="B195">
            <v>186</v>
          </cell>
          <cell r="C195" t="str">
            <v>MILLBURY</v>
          </cell>
          <cell r="D195">
            <v>2</v>
          </cell>
          <cell r="E195">
            <v>25814</v>
          </cell>
          <cell r="F195">
            <v>1786</v>
          </cell>
          <cell r="G195">
            <v>27600</v>
          </cell>
          <cell r="I195">
            <v>0</v>
          </cell>
          <cell r="J195">
            <v>0</v>
          </cell>
          <cell r="K195">
            <v>1786</v>
          </cell>
          <cell r="L195">
            <v>1786</v>
          </cell>
          <cell r="N195">
            <v>25814</v>
          </cell>
          <cell r="P195">
            <v>0</v>
          </cell>
          <cell r="Q195">
            <v>0</v>
          </cell>
          <cell r="R195">
            <v>1786</v>
          </cell>
          <cell r="S195">
            <v>1786</v>
          </cell>
          <cell r="U195">
            <v>13771</v>
          </cell>
          <cell r="V195">
            <v>0</v>
          </cell>
          <cell r="W195">
            <v>186</v>
          </cell>
          <cell r="X195">
            <v>2</v>
          </cell>
          <cell r="Y195">
            <v>25814</v>
          </cell>
          <cell r="Z195">
            <v>0</v>
          </cell>
          <cell r="AA195">
            <v>25814</v>
          </cell>
          <cell r="AB195">
            <v>1786</v>
          </cell>
          <cell r="AC195">
            <v>27600</v>
          </cell>
          <cell r="AD195">
            <v>0</v>
          </cell>
          <cell r="AE195">
            <v>0</v>
          </cell>
          <cell r="AF195">
            <v>0</v>
          </cell>
          <cell r="AG195">
            <v>27600</v>
          </cell>
          <cell r="AI195">
            <v>186</v>
          </cell>
          <cell r="AJ195">
            <v>186</v>
          </cell>
          <cell r="AK195" t="str">
            <v>MILLBURY</v>
          </cell>
          <cell r="AL195">
            <v>25814</v>
          </cell>
          <cell r="AM195">
            <v>64600</v>
          </cell>
          <cell r="AN195">
            <v>0</v>
          </cell>
          <cell r="AO195">
            <v>0</v>
          </cell>
          <cell r="AP195">
            <v>9076</v>
          </cell>
          <cell r="AQ195">
            <v>0</v>
          </cell>
          <cell r="AR195">
            <v>0</v>
          </cell>
          <cell r="AS195">
            <v>2909</v>
          </cell>
          <cell r="AT195">
            <v>0</v>
          </cell>
          <cell r="AU195">
            <v>11985</v>
          </cell>
          <cell r="AV195">
            <v>0</v>
          </cell>
          <cell r="AX195">
            <v>186</v>
          </cell>
          <cell r="AY195" t="str">
            <v>MILLBURY</v>
          </cell>
          <cell r="BC195">
            <v>0</v>
          </cell>
          <cell r="BF195">
            <v>0</v>
          </cell>
          <cell r="BG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N195">
            <v>0</v>
          </cell>
          <cell r="BO195">
            <v>0</v>
          </cell>
          <cell r="BQ195">
            <v>579</v>
          </cell>
          <cell r="BR195">
            <v>0</v>
          </cell>
          <cell r="BU195">
            <v>-186</v>
          </cell>
        </row>
        <row r="196">
          <cell r="A196">
            <v>187</v>
          </cell>
          <cell r="B196">
            <v>187</v>
          </cell>
          <cell r="C196" t="str">
            <v>MILLIS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N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U196">
            <v>5399.25</v>
          </cell>
          <cell r="V196">
            <v>0</v>
          </cell>
          <cell r="W196">
            <v>187</v>
          </cell>
          <cell r="AI196">
            <v>187</v>
          </cell>
          <cell r="AJ196">
            <v>187</v>
          </cell>
          <cell r="AK196" t="str">
            <v>MILLIS</v>
          </cell>
          <cell r="AL196">
            <v>0</v>
          </cell>
          <cell r="AM196">
            <v>10537</v>
          </cell>
          <cell r="AN196">
            <v>0</v>
          </cell>
          <cell r="AO196">
            <v>0</v>
          </cell>
          <cell r="AP196">
            <v>5399.25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5399.25</v>
          </cell>
          <cell r="AV196">
            <v>0</v>
          </cell>
          <cell r="AX196">
            <v>187</v>
          </cell>
          <cell r="AY196" t="str">
            <v>MILLIS</v>
          </cell>
          <cell r="BC196">
            <v>0</v>
          </cell>
          <cell r="BF196">
            <v>0</v>
          </cell>
          <cell r="BG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N196">
            <v>0</v>
          </cell>
          <cell r="BO196">
            <v>0</v>
          </cell>
          <cell r="BQ196">
            <v>4880</v>
          </cell>
          <cell r="BR196">
            <v>0</v>
          </cell>
          <cell r="BU196">
            <v>-187</v>
          </cell>
        </row>
        <row r="197">
          <cell r="A197">
            <v>188</v>
          </cell>
          <cell r="B197">
            <v>188</v>
          </cell>
          <cell r="C197" t="str">
            <v>MILLVILLE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I197">
            <v>0</v>
          </cell>
          <cell r="J197" t="str">
            <v/>
          </cell>
          <cell r="K197">
            <v>0</v>
          </cell>
          <cell r="L197">
            <v>0</v>
          </cell>
          <cell r="N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U197">
            <v>0</v>
          </cell>
          <cell r="V197">
            <v>0</v>
          </cell>
          <cell r="W197">
            <v>188</v>
          </cell>
          <cell r="AI197">
            <v>188</v>
          </cell>
          <cell r="AJ197">
            <v>188</v>
          </cell>
          <cell r="AK197" t="str">
            <v>MILLVILLE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X197">
            <v>188</v>
          </cell>
          <cell r="AY197" t="str">
            <v>MILLVILLE</v>
          </cell>
          <cell r="BC197">
            <v>0</v>
          </cell>
          <cell r="BF197">
            <v>0</v>
          </cell>
          <cell r="BG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N197">
            <v>0</v>
          </cell>
          <cell r="BO197">
            <v>0</v>
          </cell>
          <cell r="BQ197">
            <v>0</v>
          </cell>
          <cell r="BR197">
            <v>0</v>
          </cell>
          <cell r="BU197">
            <v>-188</v>
          </cell>
        </row>
        <row r="198">
          <cell r="A198">
            <v>189</v>
          </cell>
          <cell r="B198">
            <v>189</v>
          </cell>
          <cell r="C198" t="str">
            <v>MILTON</v>
          </cell>
          <cell r="D198">
            <v>7</v>
          </cell>
          <cell r="E198">
            <v>96987</v>
          </cell>
          <cell r="F198">
            <v>6099</v>
          </cell>
          <cell r="G198">
            <v>103086</v>
          </cell>
          <cell r="I198">
            <v>0</v>
          </cell>
          <cell r="J198">
            <v>0</v>
          </cell>
          <cell r="K198">
            <v>6099</v>
          </cell>
          <cell r="L198">
            <v>6099</v>
          </cell>
          <cell r="N198">
            <v>96987</v>
          </cell>
          <cell r="P198">
            <v>0</v>
          </cell>
          <cell r="Q198">
            <v>0</v>
          </cell>
          <cell r="R198">
            <v>6099</v>
          </cell>
          <cell r="S198">
            <v>6099</v>
          </cell>
          <cell r="U198">
            <v>26479.5</v>
          </cell>
          <cell r="V198">
            <v>0</v>
          </cell>
          <cell r="W198">
            <v>189</v>
          </cell>
          <cell r="X198">
            <v>7</v>
          </cell>
          <cell r="Y198">
            <v>96987</v>
          </cell>
          <cell r="Z198">
            <v>0</v>
          </cell>
          <cell r="AA198">
            <v>96987</v>
          </cell>
          <cell r="AB198">
            <v>6099</v>
          </cell>
          <cell r="AC198">
            <v>103086</v>
          </cell>
          <cell r="AD198">
            <v>0</v>
          </cell>
          <cell r="AE198">
            <v>0</v>
          </cell>
          <cell r="AF198">
            <v>0</v>
          </cell>
          <cell r="AG198">
            <v>103086</v>
          </cell>
          <cell r="AI198">
            <v>189</v>
          </cell>
          <cell r="AJ198">
            <v>189</v>
          </cell>
          <cell r="AK198" t="str">
            <v>MILTON</v>
          </cell>
          <cell r="AL198">
            <v>96987</v>
          </cell>
          <cell r="AM198">
            <v>126202</v>
          </cell>
          <cell r="AN198">
            <v>0</v>
          </cell>
          <cell r="AO198">
            <v>10748.75</v>
          </cell>
          <cell r="AP198">
            <v>6960.25</v>
          </cell>
          <cell r="AQ198">
            <v>0</v>
          </cell>
          <cell r="AR198">
            <v>2079.5</v>
          </cell>
          <cell r="AS198">
            <v>592</v>
          </cell>
          <cell r="AT198">
            <v>0</v>
          </cell>
          <cell r="AU198">
            <v>20380.5</v>
          </cell>
          <cell r="AV198">
            <v>0</v>
          </cell>
          <cell r="AX198">
            <v>189</v>
          </cell>
          <cell r="AY198" t="str">
            <v>MILTON</v>
          </cell>
          <cell r="BC198">
            <v>0</v>
          </cell>
          <cell r="BF198">
            <v>0</v>
          </cell>
          <cell r="BG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N198">
            <v>0</v>
          </cell>
          <cell r="BO198">
            <v>0</v>
          </cell>
          <cell r="BQ198">
            <v>23667</v>
          </cell>
          <cell r="BR198">
            <v>2203.75</v>
          </cell>
          <cell r="BU198">
            <v>-189</v>
          </cell>
        </row>
        <row r="199">
          <cell r="A199">
            <v>190</v>
          </cell>
          <cell r="B199">
            <v>190</v>
          </cell>
          <cell r="C199" t="str">
            <v>MONROE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I199">
            <v>0</v>
          </cell>
          <cell r="J199" t="str">
            <v/>
          </cell>
          <cell r="K199">
            <v>0</v>
          </cell>
          <cell r="L199">
            <v>0</v>
          </cell>
          <cell r="N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U199">
            <v>0</v>
          </cell>
          <cell r="V199">
            <v>0</v>
          </cell>
          <cell r="W199">
            <v>190</v>
          </cell>
          <cell r="AI199">
            <v>190</v>
          </cell>
          <cell r="AJ199">
            <v>190</v>
          </cell>
          <cell r="AK199" t="str">
            <v>MONROE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X199">
            <v>190</v>
          </cell>
          <cell r="AY199" t="str">
            <v>MONROE</v>
          </cell>
          <cell r="BC199">
            <v>0</v>
          </cell>
          <cell r="BF199">
            <v>0</v>
          </cell>
          <cell r="BG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N199">
            <v>0</v>
          </cell>
          <cell r="BO199">
            <v>0</v>
          </cell>
          <cell r="BQ199">
            <v>0</v>
          </cell>
          <cell r="BR199">
            <v>0</v>
          </cell>
          <cell r="BU199">
            <v>-190</v>
          </cell>
        </row>
        <row r="200">
          <cell r="A200">
            <v>191</v>
          </cell>
          <cell r="B200">
            <v>191</v>
          </cell>
          <cell r="C200" t="str">
            <v>MONSON</v>
          </cell>
          <cell r="D200">
            <v>8</v>
          </cell>
          <cell r="E200">
            <v>85952</v>
          </cell>
          <cell r="F200">
            <v>7088</v>
          </cell>
          <cell r="G200">
            <v>93040</v>
          </cell>
          <cell r="I200">
            <v>0</v>
          </cell>
          <cell r="J200">
            <v>0</v>
          </cell>
          <cell r="K200">
            <v>7088</v>
          </cell>
          <cell r="L200">
            <v>7088</v>
          </cell>
          <cell r="N200">
            <v>85952</v>
          </cell>
          <cell r="P200">
            <v>0</v>
          </cell>
          <cell r="Q200">
            <v>0</v>
          </cell>
          <cell r="R200">
            <v>7088</v>
          </cell>
          <cell r="S200">
            <v>7088</v>
          </cell>
          <cell r="U200">
            <v>30092.5</v>
          </cell>
          <cell r="V200">
            <v>0</v>
          </cell>
          <cell r="W200">
            <v>191</v>
          </cell>
          <cell r="X200">
            <v>8</v>
          </cell>
          <cell r="Y200">
            <v>85952</v>
          </cell>
          <cell r="Z200">
            <v>0</v>
          </cell>
          <cell r="AA200">
            <v>85952</v>
          </cell>
          <cell r="AB200">
            <v>7088</v>
          </cell>
          <cell r="AC200">
            <v>93040</v>
          </cell>
          <cell r="AD200">
            <v>0</v>
          </cell>
          <cell r="AE200">
            <v>0</v>
          </cell>
          <cell r="AF200">
            <v>0</v>
          </cell>
          <cell r="AG200">
            <v>93040</v>
          </cell>
          <cell r="AI200">
            <v>191</v>
          </cell>
          <cell r="AJ200">
            <v>191</v>
          </cell>
          <cell r="AK200" t="str">
            <v>MONSON</v>
          </cell>
          <cell r="AL200">
            <v>85952</v>
          </cell>
          <cell r="AM200">
            <v>106577</v>
          </cell>
          <cell r="AN200">
            <v>0</v>
          </cell>
          <cell r="AO200">
            <v>0</v>
          </cell>
          <cell r="AP200">
            <v>13115.25</v>
          </cell>
          <cell r="AQ200">
            <v>5399.5</v>
          </cell>
          <cell r="AR200">
            <v>0</v>
          </cell>
          <cell r="AS200">
            <v>4489.75</v>
          </cell>
          <cell r="AT200">
            <v>0</v>
          </cell>
          <cell r="AU200">
            <v>23004.5</v>
          </cell>
          <cell r="AV200">
            <v>0</v>
          </cell>
          <cell r="AX200">
            <v>191</v>
          </cell>
          <cell r="AY200" t="str">
            <v>MONSON</v>
          </cell>
          <cell r="BC200">
            <v>0</v>
          </cell>
          <cell r="BF200">
            <v>0</v>
          </cell>
          <cell r="BG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N200">
            <v>0</v>
          </cell>
          <cell r="BO200">
            <v>0</v>
          </cell>
          <cell r="BQ200">
            <v>6318</v>
          </cell>
          <cell r="BR200">
            <v>0</v>
          </cell>
          <cell r="BU200">
            <v>-191</v>
          </cell>
        </row>
        <row r="201">
          <cell r="A201">
            <v>192</v>
          </cell>
          <cell r="B201">
            <v>192</v>
          </cell>
          <cell r="C201" t="str">
            <v>MONTAGUE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I201">
            <v>0</v>
          </cell>
          <cell r="J201" t="str">
            <v/>
          </cell>
          <cell r="K201">
            <v>0</v>
          </cell>
          <cell r="L201">
            <v>0</v>
          </cell>
          <cell r="N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U201">
            <v>0</v>
          </cell>
          <cell r="V201">
            <v>0</v>
          </cell>
          <cell r="W201">
            <v>192</v>
          </cell>
          <cell r="AI201">
            <v>192</v>
          </cell>
          <cell r="AJ201">
            <v>192</v>
          </cell>
          <cell r="AK201" t="str">
            <v>MONTAGUE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X201">
            <v>192</v>
          </cell>
          <cell r="AY201" t="str">
            <v>MONTAGUE</v>
          </cell>
          <cell r="BC201">
            <v>0</v>
          </cell>
          <cell r="BF201">
            <v>0</v>
          </cell>
          <cell r="BG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N201">
            <v>0</v>
          </cell>
          <cell r="BO201">
            <v>0</v>
          </cell>
          <cell r="BQ201">
            <v>0</v>
          </cell>
          <cell r="BR201">
            <v>0</v>
          </cell>
          <cell r="BU201">
            <v>-192</v>
          </cell>
        </row>
        <row r="202">
          <cell r="A202">
            <v>193</v>
          </cell>
          <cell r="B202">
            <v>193</v>
          </cell>
          <cell r="C202" t="str">
            <v>MONTEREY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I202">
            <v>0</v>
          </cell>
          <cell r="J202" t="str">
            <v/>
          </cell>
          <cell r="K202">
            <v>0</v>
          </cell>
          <cell r="L202">
            <v>0</v>
          </cell>
          <cell r="N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U202">
            <v>0</v>
          </cell>
          <cell r="V202">
            <v>0</v>
          </cell>
          <cell r="W202">
            <v>193</v>
          </cell>
          <cell r="AI202">
            <v>193</v>
          </cell>
          <cell r="AJ202">
            <v>193</v>
          </cell>
          <cell r="AK202" t="str">
            <v>MONTEREY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X202">
            <v>193</v>
          </cell>
          <cell r="AY202" t="str">
            <v>MONTEREY</v>
          </cell>
          <cell r="BC202">
            <v>0</v>
          </cell>
          <cell r="BF202">
            <v>0</v>
          </cell>
          <cell r="BG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N202">
            <v>0</v>
          </cell>
          <cell r="BO202">
            <v>0</v>
          </cell>
          <cell r="BQ202">
            <v>0</v>
          </cell>
          <cell r="BR202">
            <v>0</v>
          </cell>
          <cell r="BU202">
            <v>-193</v>
          </cell>
        </row>
        <row r="203">
          <cell r="A203">
            <v>194</v>
          </cell>
          <cell r="B203">
            <v>194</v>
          </cell>
          <cell r="C203" t="str">
            <v>MONTGOMERY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I203">
            <v>0</v>
          </cell>
          <cell r="J203" t="str">
            <v/>
          </cell>
          <cell r="K203">
            <v>0</v>
          </cell>
          <cell r="L203">
            <v>0</v>
          </cell>
          <cell r="N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U203">
            <v>0</v>
          </cell>
          <cell r="V203">
            <v>0</v>
          </cell>
          <cell r="W203">
            <v>194</v>
          </cell>
          <cell r="AI203">
            <v>194</v>
          </cell>
          <cell r="AJ203">
            <v>194</v>
          </cell>
          <cell r="AK203" t="str">
            <v>MONTGOMERY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X203">
            <v>194</v>
          </cell>
          <cell r="AY203" t="str">
            <v>MONTGOMERY</v>
          </cell>
          <cell r="BC203">
            <v>0</v>
          </cell>
          <cell r="BF203">
            <v>0</v>
          </cell>
          <cell r="BG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N203">
            <v>0</v>
          </cell>
          <cell r="BO203">
            <v>0</v>
          </cell>
          <cell r="BQ203">
            <v>0</v>
          </cell>
          <cell r="BR203">
            <v>0</v>
          </cell>
          <cell r="BU203">
            <v>-194</v>
          </cell>
        </row>
        <row r="204">
          <cell r="A204">
            <v>195</v>
          </cell>
          <cell r="B204">
            <v>195</v>
          </cell>
          <cell r="C204" t="str">
            <v>MOUNT WASHINGTON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I204">
            <v>0</v>
          </cell>
          <cell r="J204" t="str">
            <v/>
          </cell>
          <cell r="K204">
            <v>0</v>
          </cell>
          <cell r="L204">
            <v>0</v>
          </cell>
          <cell r="N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U204">
            <v>0</v>
          </cell>
          <cell r="V204">
            <v>0</v>
          </cell>
          <cell r="W204">
            <v>195</v>
          </cell>
          <cell r="AI204">
            <v>195</v>
          </cell>
          <cell r="AJ204">
            <v>195</v>
          </cell>
          <cell r="AK204" t="str">
            <v>MOUNT WASHINGTON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X204">
            <v>195</v>
          </cell>
          <cell r="AY204" t="str">
            <v>MOUNT WASHINGTON</v>
          </cell>
          <cell r="BC204">
            <v>0</v>
          </cell>
          <cell r="BF204">
            <v>0</v>
          </cell>
          <cell r="BG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N204">
            <v>0</v>
          </cell>
          <cell r="BO204">
            <v>0</v>
          </cell>
          <cell r="BQ204">
            <v>0</v>
          </cell>
          <cell r="BR204">
            <v>0</v>
          </cell>
          <cell r="BU204">
            <v>-195</v>
          </cell>
        </row>
        <row r="205">
          <cell r="A205">
            <v>196</v>
          </cell>
          <cell r="B205">
            <v>196</v>
          </cell>
          <cell r="C205" t="str">
            <v>NAHANT</v>
          </cell>
          <cell r="D205">
            <v>5</v>
          </cell>
          <cell r="E205">
            <v>58950</v>
          </cell>
          <cell r="F205">
            <v>4445</v>
          </cell>
          <cell r="G205">
            <v>63395</v>
          </cell>
          <cell r="I205">
            <v>971.72095264182201</v>
          </cell>
          <cell r="J205">
            <v>0.10031185636851678</v>
          </cell>
          <cell r="K205">
            <v>4445</v>
          </cell>
          <cell r="L205">
            <v>5416.7209526418219</v>
          </cell>
          <cell r="N205">
            <v>57978.279047358177</v>
          </cell>
          <cell r="P205">
            <v>0</v>
          </cell>
          <cell r="Q205">
            <v>971.72095264182201</v>
          </cell>
          <cell r="R205">
            <v>4445</v>
          </cell>
          <cell r="S205">
            <v>5416.7209526418219</v>
          </cell>
          <cell r="U205">
            <v>14132</v>
          </cell>
          <cell r="V205">
            <v>0</v>
          </cell>
          <cell r="W205">
            <v>196</v>
          </cell>
          <cell r="X205">
            <v>5</v>
          </cell>
          <cell r="Y205">
            <v>58950</v>
          </cell>
          <cell r="Z205">
            <v>0</v>
          </cell>
          <cell r="AA205">
            <v>58950</v>
          </cell>
          <cell r="AB205">
            <v>4445</v>
          </cell>
          <cell r="AC205">
            <v>63395</v>
          </cell>
          <cell r="AD205">
            <v>0</v>
          </cell>
          <cell r="AE205">
            <v>0</v>
          </cell>
          <cell r="AF205">
            <v>0</v>
          </cell>
          <cell r="AG205">
            <v>63395</v>
          </cell>
          <cell r="AI205">
            <v>196</v>
          </cell>
          <cell r="AJ205">
            <v>196</v>
          </cell>
          <cell r="AK205" t="str">
            <v>NAHANT</v>
          </cell>
          <cell r="AL205">
            <v>58950</v>
          </cell>
          <cell r="AM205">
            <v>57935</v>
          </cell>
          <cell r="AN205">
            <v>1015</v>
          </cell>
          <cell r="AO205">
            <v>979</v>
          </cell>
          <cell r="AP205">
            <v>0</v>
          </cell>
          <cell r="AQ205">
            <v>7693</v>
          </cell>
          <cell r="AR205">
            <v>0</v>
          </cell>
          <cell r="AS205">
            <v>0</v>
          </cell>
          <cell r="AT205">
            <v>0</v>
          </cell>
          <cell r="AU205">
            <v>9687</v>
          </cell>
          <cell r="AV205">
            <v>971.72095264182201</v>
          </cell>
          <cell r="AX205">
            <v>196</v>
          </cell>
          <cell r="AY205" t="str">
            <v>NAHANT</v>
          </cell>
          <cell r="BC205">
            <v>0</v>
          </cell>
          <cell r="BF205">
            <v>0</v>
          </cell>
          <cell r="BG205">
            <v>0</v>
          </cell>
          <cell r="BI205">
            <v>0</v>
          </cell>
          <cell r="BJ205">
            <v>1015</v>
          </cell>
          <cell r="BK205">
            <v>1015</v>
          </cell>
          <cell r="BL205">
            <v>0</v>
          </cell>
          <cell r="BN205">
            <v>0</v>
          </cell>
          <cell r="BO205">
            <v>0</v>
          </cell>
          <cell r="BQ205">
            <v>3377</v>
          </cell>
          <cell r="BR205">
            <v>0</v>
          </cell>
          <cell r="BU205">
            <v>-196</v>
          </cell>
        </row>
        <row r="206">
          <cell r="A206">
            <v>197</v>
          </cell>
          <cell r="B206">
            <v>197</v>
          </cell>
          <cell r="C206" t="str">
            <v>NANTUCKET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I206">
            <v>0</v>
          </cell>
          <cell r="J206" t="str">
            <v/>
          </cell>
          <cell r="K206">
            <v>0</v>
          </cell>
          <cell r="L206">
            <v>0</v>
          </cell>
          <cell r="N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U206">
            <v>0</v>
          </cell>
          <cell r="V206">
            <v>0</v>
          </cell>
          <cell r="W206">
            <v>197</v>
          </cell>
          <cell r="AI206">
            <v>197</v>
          </cell>
          <cell r="AJ206">
            <v>197</v>
          </cell>
          <cell r="AK206" t="str">
            <v>NANTUCKET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X206">
            <v>197</v>
          </cell>
          <cell r="AY206" t="str">
            <v>NANTUCKET</v>
          </cell>
          <cell r="BC206">
            <v>0</v>
          </cell>
          <cell r="BF206">
            <v>0</v>
          </cell>
          <cell r="BG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N206">
            <v>0</v>
          </cell>
          <cell r="BO206">
            <v>0</v>
          </cell>
          <cell r="BQ206">
            <v>0</v>
          </cell>
          <cell r="BR206">
            <v>0</v>
          </cell>
          <cell r="BU206">
            <v>-197</v>
          </cell>
        </row>
        <row r="207">
          <cell r="A207">
            <v>198</v>
          </cell>
          <cell r="B207">
            <v>198</v>
          </cell>
          <cell r="C207" t="str">
            <v>NATICK</v>
          </cell>
          <cell r="D207">
            <v>38</v>
          </cell>
          <cell r="E207">
            <v>435070</v>
          </cell>
          <cell r="F207">
            <v>33410</v>
          </cell>
          <cell r="G207">
            <v>468480</v>
          </cell>
          <cell r="I207">
            <v>0</v>
          </cell>
          <cell r="J207">
            <v>0</v>
          </cell>
          <cell r="K207">
            <v>33410</v>
          </cell>
          <cell r="L207">
            <v>33410</v>
          </cell>
          <cell r="N207">
            <v>435070</v>
          </cell>
          <cell r="P207">
            <v>0</v>
          </cell>
          <cell r="Q207">
            <v>0</v>
          </cell>
          <cell r="R207">
            <v>33410</v>
          </cell>
          <cell r="S207">
            <v>33410</v>
          </cell>
          <cell r="U207">
            <v>60742.25</v>
          </cell>
          <cell r="V207">
            <v>0</v>
          </cell>
          <cell r="W207">
            <v>198</v>
          </cell>
          <cell r="X207">
            <v>38</v>
          </cell>
          <cell r="Y207">
            <v>435070</v>
          </cell>
          <cell r="Z207">
            <v>0</v>
          </cell>
          <cell r="AA207">
            <v>435070</v>
          </cell>
          <cell r="AB207">
            <v>33410</v>
          </cell>
          <cell r="AC207">
            <v>468480</v>
          </cell>
          <cell r="AD207">
            <v>0</v>
          </cell>
          <cell r="AE207">
            <v>0</v>
          </cell>
          <cell r="AF207">
            <v>0</v>
          </cell>
          <cell r="AG207">
            <v>468480</v>
          </cell>
          <cell r="AI207">
            <v>198</v>
          </cell>
          <cell r="AJ207">
            <v>198</v>
          </cell>
          <cell r="AK207" t="str">
            <v>NATICK</v>
          </cell>
          <cell r="AL207">
            <v>435070</v>
          </cell>
          <cell r="AM207">
            <v>471201</v>
          </cell>
          <cell r="AN207">
            <v>0</v>
          </cell>
          <cell r="AO207">
            <v>0</v>
          </cell>
          <cell r="AP207">
            <v>0</v>
          </cell>
          <cell r="AQ207">
            <v>27332.25</v>
          </cell>
          <cell r="AR207">
            <v>0</v>
          </cell>
          <cell r="AS207">
            <v>0</v>
          </cell>
          <cell r="AT207">
            <v>0</v>
          </cell>
          <cell r="AU207">
            <v>27332.25</v>
          </cell>
          <cell r="AV207">
            <v>0</v>
          </cell>
          <cell r="AX207">
            <v>198</v>
          </cell>
          <cell r="AY207" t="str">
            <v>NATICK</v>
          </cell>
          <cell r="BC207">
            <v>0</v>
          </cell>
          <cell r="BF207">
            <v>0</v>
          </cell>
          <cell r="BG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N207">
            <v>0</v>
          </cell>
          <cell r="BO207">
            <v>0</v>
          </cell>
          <cell r="BQ207">
            <v>28715</v>
          </cell>
          <cell r="BR207">
            <v>7981.5</v>
          </cell>
          <cell r="BU207">
            <v>-198</v>
          </cell>
        </row>
        <row r="208">
          <cell r="A208">
            <v>199</v>
          </cell>
          <cell r="B208">
            <v>199</v>
          </cell>
          <cell r="C208" t="str">
            <v>NEEDHAM</v>
          </cell>
          <cell r="D208">
            <v>1</v>
          </cell>
          <cell r="E208">
            <v>14659</v>
          </cell>
          <cell r="F208">
            <v>887</v>
          </cell>
          <cell r="G208">
            <v>15546</v>
          </cell>
          <cell r="I208">
            <v>0</v>
          </cell>
          <cell r="J208">
            <v>0</v>
          </cell>
          <cell r="K208">
            <v>887</v>
          </cell>
          <cell r="L208">
            <v>887</v>
          </cell>
          <cell r="N208">
            <v>14659</v>
          </cell>
          <cell r="P208">
            <v>0</v>
          </cell>
          <cell r="Q208">
            <v>0</v>
          </cell>
          <cell r="R208">
            <v>887</v>
          </cell>
          <cell r="S208">
            <v>887</v>
          </cell>
          <cell r="U208">
            <v>18262.25</v>
          </cell>
          <cell r="V208">
            <v>0</v>
          </cell>
          <cell r="W208">
            <v>199</v>
          </cell>
          <cell r="X208">
            <v>1</v>
          </cell>
          <cell r="Y208">
            <v>14659</v>
          </cell>
          <cell r="Z208">
            <v>0</v>
          </cell>
          <cell r="AA208">
            <v>14659</v>
          </cell>
          <cell r="AB208">
            <v>887</v>
          </cell>
          <cell r="AC208">
            <v>15546</v>
          </cell>
          <cell r="AD208">
            <v>0</v>
          </cell>
          <cell r="AE208">
            <v>0</v>
          </cell>
          <cell r="AF208">
            <v>0</v>
          </cell>
          <cell r="AG208">
            <v>15546</v>
          </cell>
          <cell r="AI208">
            <v>199</v>
          </cell>
          <cell r="AJ208">
            <v>199</v>
          </cell>
          <cell r="AK208" t="str">
            <v>NEEDHAM</v>
          </cell>
          <cell r="AL208">
            <v>14659</v>
          </cell>
          <cell r="AM208">
            <v>66233</v>
          </cell>
          <cell r="AN208">
            <v>0</v>
          </cell>
          <cell r="AO208">
            <v>0</v>
          </cell>
          <cell r="AP208">
            <v>5574.25</v>
          </cell>
          <cell r="AQ208">
            <v>0</v>
          </cell>
          <cell r="AR208">
            <v>5528.25</v>
          </cell>
          <cell r="AS208">
            <v>6272.75</v>
          </cell>
          <cell r="AT208">
            <v>0</v>
          </cell>
          <cell r="AU208">
            <v>17375.25</v>
          </cell>
          <cell r="AV208">
            <v>0</v>
          </cell>
          <cell r="AX208">
            <v>199</v>
          </cell>
          <cell r="AY208" t="str">
            <v>NEEDHAM</v>
          </cell>
          <cell r="BC208">
            <v>0</v>
          </cell>
          <cell r="BF208">
            <v>0</v>
          </cell>
          <cell r="BG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N208">
            <v>0</v>
          </cell>
          <cell r="BO208">
            <v>0</v>
          </cell>
          <cell r="BQ208">
            <v>3147</v>
          </cell>
          <cell r="BR208">
            <v>0</v>
          </cell>
          <cell r="BU208">
            <v>-199</v>
          </cell>
        </row>
        <row r="209">
          <cell r="A209">
            <v>200</v>
          </cell>
          <cell r="B209">
            <v>200</v>
          </cell>
          <cell r="C209" t="str">
            <v>NEW ASHFORD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N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U209">
            <v>131.75</v>
          </cell>
          <cell r="V209">
            <v>0</v>
          </cell>
          <cell r="W209">
            <v>200</v>
          </cell>
          <cell r="AI209">
            <v>200</v>
          </cell>
          <cell r="AJ209">
            <v>200</v>
          </cell>
          <cell r="AK209" t="str">
            <v>NEW ASHFORD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131.75</v>
          </cell>
          <cell r="AR209">
            <v>0</v>
          </cell>
          <cell r="AS209">
            <v>0</v>
          </cell>
          <cell r="AT209">
            <v>0</v>
          </cell>
          <cell r="AU209">
            <v>131.75</v>
          </cell>
          <cell r="AV209">
            <v>0</v>
          </cell>
          <cell r="AX209">
            <v>200</v>
          </cell>
          <cell r="AY209" t="str">
            <v>NEW ASHFORD</v>
          </cell>
          <cell r="BC209">
            <v>0</v>
          </cell>
          <cell r="BF209">
            <v>0</v>
          </cell>
          <cell r="BG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N209">
            <v>0</v>
          </cell>
          <cell r="BO209">
            <v>0</v>
          </cell>
          <cell r="BQ209">
            <v>0</v>
          </cell>
          <cell r="BR209">
            <v>0</v>
          </cell>
          <cell r="BU209">
            <v>-200</v>
          </cell>
        </row>
        <row r="210">
          <cell r="A210">
            <v>201</v>
          </cell>
          <cell r="B210">
            <v>201</v>
          </cell>
          <cell r="C210" t="str">
            <v>NEW BEDFORD</v>
          </cell>
          <cell r="D210">
            <v>917</v>
          </cell>
          <cell r="E210">
            <v>10209817</v>
          </cell>
          <cell r="F210">
            <v>808259</v>
          </cell>
          <cell r="G210">
            <v>11018076</v>
          </cell>
          <cell r="I210">
            <v>1073044.1632268466</v>
          </cell>
          <cell r="J210">
            <v>0.4726874703998688</v>
          </cell>
          <cell r="K210">
            <v>808259</v>
          </cell>
          <cell r="L210">
            <v>1881303.1632268466</v>
          </cell>
          <cell r="N210">
            <v>9136772.8367731534</v>
          </cell>
          <cell r="P210">
            <v>0</v>
          </cell>
          <cell r="Q210">
            <v>1073044.1632268466</v>
          </cell>
          <cell r="R210">
            <v>808259</v>
          </cell>
          <cell r="S210">
            <v>1881303.1632268466</v>
          </cell>
          <cell r="U210">
            <v>3078351.25</v>
          </cell>
          <cell r="V210">
            <v>0</v>
          </cell>
          <cell r="W210">
            <v>201</v>
          </cell>
          <cell r="X210">
            <v>917</v>
          </cell>
          <cell r="Y210">
            <v>10209817</v>
          </cell>
          <cell r="Z210">
            <v>0</v>
          </cell>
          <cell r="AA210">
            <v>10209817</v>
          </cell>
          <cell r="AB210">
            <v>808259</v>
          </cell>
          <cell r="AC210">
            <v>11018076</v>
          </cell>
          <cell r="AD210">
            <v>0</v>
          </cell>
          <cell r="AE210">
            <v>0</v>
          </cell>
          <cell r="AF210">
            <v>0</v>
          </cell>
          <cell r="AG210">
            <v>11018076</v>
          </cell>
          <cell r="AI210">
            <v>201</v>
          </cell>
          <cell r="AJ210">
            <v>201</v>
          </cell>
          <cell r="AK210" t="str">
            <v>NEW BEDFORD</v>
          </cell>
          <cell r="AL210">
            <v>10209817</v>
          </cell>
          <cell r="AM210">
            <v>9088981</v>
          </cell>
          <cell r="AN210">
            <v>1120836</v>
          </cell>
          <cell r="AO210">
            <v>414446.25</v>
          </cell>
          <cell r="AP210">
            <v>141183.25</v>
          </cell>
          <cell r="AQ210">
            <v>172971.75</v>
          </cell>
          <cell r="AR210">
            <v>335677.75</v>
          </cell>
          <cell r="AS210">
            <v>84977.25</v>
          </cell>
          <cell r="AT210">
            <v>0</v>
          </cell>
          <cell r="AU210">
            <v>2270092.25</v>
          </cell>
          <cell r="AV210">
            <v>1073044.1632268466</v>
          </cell>
          <cell r="AX210">
            <v>201</v>
          </cell>
          <cell r="AY210" t="str">
            <v>NEW BEDFORD</v>
          </cell>
          <cell r="BC210">
            <v>0</v>
          </cell>
          <cell r="BF210">
            <v>0</v>
          </cell>
          <cell r="BG210">
            <v>0</v>
          </cell>
          <cell r="BI210">
            <v>0</v>
          </cell>
          <cell r="BJ210">
            <v>1120836</v>
          </cell>
          <cell r="BK210">
            <v>1120836</v>
          </cell>
          <cell r="BL210">
            <v>0</v>
          </cell>
          <cell r="BN210">
            <v>0</v>
          </cell>
          <cell r="BO210">
            <v>0</v>
          </cell>
          <cell r="BQ210">
            <v>1841116</v>
          </cell>
          <cell r="BR210">
            <v>351734.25</v>
          </cell>
          <cell r="BU210">
            <v>-201</v>
          </cell>
        </row>
        <row r="211">
          <cell r="A211">
            <v>202</v>
          </cell>
          <cell r="B211">
            <v>202</v>
          </cell>
          <cell r="C211" t="str">
            <v>NEW BRAINTREE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I211">
            <v>0</v>
          </cell>
          <cell r="J211" t="str">
            <v/>
          </cell>
          <cell r="K211">
            <v>0</v>
          </cell>
          <cell r="L211">
            <v>0</v>
          </cell>
          <cell r="N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U211">
            <v>0</v>
          </cell>
          <cell r="V211">
            <v>0</v>
          </cell>
          <cell r="W211">
            <v>202</v>
          </cell>
          <cell r="AI211">
            <v>202</v>
          </cell>
          <cell r="AJ211">
            <v>202</v>
          </cell>
          <cell r="AK211" t="str">
            <v>NEW BRAINTREE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X211">
            <v>202</v>
          </cell>
          <cell r="AY211" t="str">
            <v>NEW BRAINTREE</v>
          </cell>
          <cell r="BC211">
            <v>0</v>
          </cell>
          <cell r="BF211">
            <v>0</v>
          </cell>
          <cell r="BG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N211">
            <v>0</v>
          </cell>
          <cell r="BO211">
            <v>0</v>
          </cell>
          <cell r="BQ211">
            <v>0</v>
          </cell>
          <cell r="BR211">
            <v>0</v>
          </cell>
          <cell r="BU211">
            <v>-202</v>
          </cell>
        </row>
        <row r="212">
          <cell r="A212">
            <v>203</v>
          </cell>
          <cell r="B212">
            <v>205</v>
          </cell>
          <cell r="C212" t="str">
            <v>NEWBURY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I212">
            <v>0</v>
          </cell>
          <cell r="J212" t="str">
            <v/>
          </cell>
          <cell r="K212">
            <v>0</v>
          </cell>
          <cell r="L212">
            <v>0</v>
          </cell>
          <cell r="N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U212">
            <v>0</v>
          </cell>
          <cell r="V212">
            <v>0</v>
          </cell>
          <cell r="W212">
            <v>203</v>
          </cell>
          <cell r="AI212">
            <v>203</v>
          </cell>
          <cell r="AJ212">
            <v>205</v>
          </cell>
          <cell r="AK212" t="str">
            <v>NEWBURY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X212">
            <v>203</v>
          </cell>
          <cell r="AY212" t="str">
            <v>NEWBURY</v>
          </cell>
          <cell r="BC212">
            <v>0</v>
          </cell>
          <cell r="BF212">
            <v>0</v>
          </cell>
          <cell r="BG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N212">
            <v>0</v>
          </cell>
          <cell r="BO212">
            <v>0</v>
          </cell>
          <cell r="BQ212">
            <v>0</v>
          </cell>
          <cell r="BR212">
            <v>0</v>
          </cell>
          <cell r="BU212">
            <v>-203</v>
          </cell>
        </row>
        <row r="213">
          <cell r="A213">
            <v>204</v>
          </cell>
          <cell r="B213">
            <v>206</v>
          </cell>
          <cell r="C213" t="str">
            <v>NEWBURYPORT</v>
          </cell>
          <cell r="D213">
            <v>156</v>
          </cell>
          <cell r="E213">
            <v>1868412</v>
          </cell>
          <cell r="F213">
            <v>139308</v>
          </cell>
          <cell r="G213">
            <v>2007720</v>
          </cell>
          <cell r="I213">
            <v>0</v>
          </cell>
          <cell r="J213">
            <v>0</v>
          </cell>
          <cell r="K213">
            <v>139308</v>
          </cell>
          <cell r="L213">
            <v>139308</v>
          </cell>
          <cell r="N213">
            <v>1868412</v>
          </cell>
          <cell r="P213">
            <v>0</v>
          </cell>
          <cell r="Q213">
            <v>0</v>
          </cell>
          <cell r="R213">
            <v>139308</v>
          </cell>
          <cell r="S213">
            <v>139308</v>
          </cell>
          <cell r="U213">
            <v>295967.5</v>
          </cell>
          <cell r="V213">
            <v>0</v>
          </cell>
          <cell r="W213">
            <v>204</v>
          </cell>
          <cell r="X213">
            <v>156</v>
          </cell>
          <cell r="Y213">
            <v>1868412</v>
          </cell>
          <cell r="Z213">
            <v>0</v>
          </cell>
          <cell r="AA213">
            <v>1868412</v>
          </cell>
          <cell r="AB213">
            <v>139308</v>
          </cell>
          <cell r="AC213">
            <v>2007720</v>
          </cell>
          <cell r="AD213">
            <v>0</v>
          </cell>
          <cell r="AE213">
            <v>0</v>
          </cell>
          <cell r="AF213">
            <v>0</v>
          </cell>
          <cell r="AG213">
            <v>2007720</v>
          </cell>
          <cell r="AI213">
            <v>204</v>
          </cell>
          <cell r="AJ213">
            <v>206</v>
          </cell>
          <cell r="AK213" t="str">
            <v>NEWBURYPORT</v>
          </cell>
          <cell r="AL213">
            <v>1868412</v>
          </cell>
          <cell r="AM213">
            <v>1897347</v>
          </cell>
          <cell r="AN213">
            <v>0</v>
          </cell>
          <cell r="AO213">
            <v>0</v>
          </cell>
          <cell r="AP213">
            <v>23771.25</v>
          </cell>
          <cell r="AQ213">
            <v>0</v>
          </cell>
          <cell r="AR213">
            <v>132888.25</v>
          </cell>
          <cell r="AS213">
            <v>0</v>
          </cell>
          <cell r="AT213">
            <v>0</v>
          </cell>
          <cell r="AU213">
            <v>156659.5</v>
          </cell>
          <cell r="AV213">
            <v>0</v>
          </cell>
          <cell r="AX213">
            <v>204</v>
          </cell>
          <cell r="AY213" t="str">
            <v>NEWBURYPORT</v>
          </cell>
          <cell r="BC213">
            <v>0</v>
          </cell>
          <cell r="BF213">
            <v>0</v>
          </cell>
          <cell r="BG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N213">
            <v>0</v>
          </cell>
          <cell r="BO213">
            <v>0</v>
          </cell>
          <cell r="BQ213">
            <v>34398</v>
          </cell>
          <cell r="BR213">
            <v>0</v>
          </cell>
          <cell r="BU213">
            <v>-204</v>
          </cell>
        </row>
        <row r="214">
          <cell r="A214">
            <v>205</v>
          </cell>
          <cell r="B214">
            <v>203</v>
          </cell>
          <cell r="C214" t="str">
            <v>NEW MARLBOROUGH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I214">
            <v>0</v>
          </cell>
          <cell r="J214" t="str">
            <v/>
          </cell>
          <cell r="K214">
            <v>0</v>
          </cell>
          <cell r="L214">
            <v>0</v>
          </cell>
          <cell r="N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U214">
            <v>0</v>
          </cell>
          <cell r="V214">
            <v>0</v>
          </cell>
          <cell r="W214">
            <v>205</v>
          </cell>
          <cell r="AI214">
            <v>205</v>
          </cell>
          <cell r="AJ214">
            <v>203</v>
          </cell>
          <cell r="AK214" t="str">
            <v>NEW MARLBOROUGH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X214">
            <v>205</v>
          </cell>
          <cell r="AY214" t="str">
            <v>NEW MARLBOROUGH</v>
          </cell>
          <cell r="BC214">
            <v>0</v>
          </cell>
          <cell r="BF214">
            <v>0</v>
          </cell>
          <cell r="BG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N214">
            <v>0</v>
          </cell>
          <cell r="BO214">
            <v>0</v>
          </cell>
          <cell r="BQ214">
            <v>0</v>
          </cell>
          <cell r="BR214">
            <v>0</v>
          </cell>
          <cell r="BU214">
            <v>-205</v>
          </cell>
        </row>
        <row r="215">
          <cell r="A215">
            <v>206</v>
          </cell>
          <cell r="B215">
            <v>204</v>
          </cell>
          <cell r="C215" t="str">
            <v>NEW SALEM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I215">
            <v>0</v>
          </cell>
          <cell r="J215" t="str">
            <v/>
          </cell>
          <cell r="K215">
            <v>0</v>
          </cell>
          <cell r="L215">
            <v>0</v>
          </cell>
          <cell r="N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U215">
            <v>0</v>
          </cell>
          <cell r="V215">
            <v>0</v>
          </cell>
          <cell r="W215">
            <v>206</v>
          </cell>
          <cell r="AI215">
            <v>206</v>
          </cell>
          <cell r="AJ215">
            <v>204</v>
          </cell>
          <cell r="AK215" t="str">
            <v>NEW SALEM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X215">
            <v>206</v>
          </cell>
          <cell r="AY215" t="str">
            <v>NEW SALEM</v>
          </cell>
          <cell r="BC215">
            <v>0</v>
          </cell>
          <cell r="BF215">
            <v>0</v>
          </cell>
          <cell r="BG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N215">
            <v>0</v>
          </cell>
          <cell r="BO215">
            <v>0</v>
          </cell>
          <cell r="BQ215">
            <v>0</v>
          </cell>
          <cell r="BR215">
            <v>0</v>
          </cell>
          <cell r="BU215">
            <v>-206</v>
          </cell>
        </row>
        <row r="216">
          <cell r="A216">
            <v>207</v>
          </cell>
          <cell r="B216">
            <v>207</v>
          </cell>
          <cell r="C216" t="str">
            <v>NEWTON</v>
          </cell>
          <cell r="D216">
            <v>6</v>
          </cell>
          <cell r="E216">
            <v>94574</v>
          </cell>
          <cell r="F216">
            <v>5316</v>
          </cell>
          <cell r="G216">
            <v>99890</v>
          </cell>
          <cell r="I216">
            <v>34141.391737056809</v>
          </cell>
          <cell r="J216">
            <v>0.94837199269602246</v>
          </cell>
          <cell r="K216">
            <v>5316</v>
          </cell>
          <cell r="L216">
            <v>39457.391737056809</v>
          </cell>
          <cell r="N216">
            <v>60432.608262943191</v>
          </cell>
          <cell r="P216">
            <v>0</v>
          </cell>
          <cell r="Q216">
            <v>34141.391737056809</v>
          </cell>
          <cell r="R216">
            <v>5316</v>
          </cell>
          <cell r="S216">
            <v>39457.391737056809</v>
          </cell>
          <cell r="U216">
            <v>41316</v>
          </cell>
          <cell r="V216">
            <v>0</v>
          </cell>
          <cell r="W216">
            <v>207</v>
          </cell>
          <cell r="X216">
            <v>6</v>
          </cell>
          <cell r="Y216">
            <v>94574</v>
          </cell>
          <cell r="Z216">
            <v>0</v>
          </cell>
          <cell r="AA216">
            <v>94574</v>
          </cell>
          <cell r="AB216">
            <v>5316</v>
          </cell>
          <cell r="AC216">
            <v>99890</v>
          </cell>
          <cell r="AD216">
            <v>0</v>
          </cell>
          <cell r="AE216">
            <v>0</v>
          </cell>
          <cell r="AF216">
            <v>0</v>
          </cell>
          <cell r="AG216">
            <v>99890</v>
          </cell>
          <cell r="AI216">
            <v>207</v>
          </cell>
          <cell r="AJ216">
            <v>207</v>
          </cell>
          <cell r="AK216" t="str">
            <v>NEWTON</v>
          </cell>
          <cell r="AL216">
            <v>94574</v>
          </cell>
          <cell r="AM216">
            <v>58912</v>
          </cell>
          <cell r="AN216">
            <v>35662</v>
          </cell>
          <cell r="AO216">
            <v>0</v>
          </cell>
          <cell r="AP216">
            <v>338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36000</v>
          </cell>
          <cell r="AV216">
            <v>34141.391737056809</v>
          </cell>
          <cell r="AX216">
            <v>207</v>
          </cell>
          <cell r="AY216" t="str">
            <v>NEWTON</v>
          </cell>
          <cell r="BC216">
            <v>0</v>
          </cell>
          <cell r="BF216">
            <v>0</v>
          </cell>
          <cell r="BG216">
            <v>0</v>
          </cell>
          <cell r="BI216">
            <v>0</v>
          </cell>
          <cell r="BJ216">
            <v>35662</v>
          </cell>
          <cell r="BK216">
            <v>35662</v>
          </cell>
          <cell r="BL216">
            <v>0</v>
          </cell>
          <cell r="BN216">
            <v>0</v>
          </cell>
          <cell r="BO216">
            <v>0</v>
          </cell>
          <cell r="BQ216">
            <v>689</v>
          </cell>
          <cell r="BR216">
            <v>0</v>
          </cell>
          <cell r="BU216">
            <v>-207</v>
          </cell>
        </row>
        <row r="217">
          <cell r="A217">
            <v>208</v>
          </cell>
          <cell r="B217">
            <v>208</v>
          </cell>
          <cell r="C217" t="str">
            <v>NORFOLK</v>
          </cell>
          <cell r="D217">
            <v>3</v>
          </cell>
          <cell r="E217">
            <v>60678</v>
          </cell>
          <cell r="F217">
            <v>2679</v>
          </cell>
          <cell r="G217">
            <v>63357</v>
          </cell>
          <cell r="I217">
            <v>32557.91739649565</v>
          </cell>
          <cell r="J217">
            <v>0.82122605078749544</v>
          </cell>
          <cell r="K217">
            <v>2679</v>
          </cell>
          <cell r="L217">
            <v>35236.91739649565</v>
          </cell>
          <cell r="N217">
            <v>28120.08260350435</v>
          </cell>
          <cell r="P217">
            <v>0</v>
          </cell>
          <cell r="Q217">
            <v>32557.91739649565</v>
          </cell>
          <cell r="R217">
            <v>2679</v>
          </cell>
          <cell r="S217">
            <v>35236.91739649565</v>
          </cell>
          <cell r="U217">
            <v>42324.5</v>
          </cell>
          <cell r="V217">
            <v>0</v>
          </cell>
          <cell r="W217">
            <v>208</v>
          </cell>
          <cell r="X217">
            <v>3</v>
          </cell>
          <cell r="Y217">
            <v>60678</v>
          </cell>
          <cell r="Z217">
            <v>0</v>
          </cell>
          <cell r="AA217">
            <v>60678</v>
          </cell>
          <cell r="AB217">
            <v>2679</v>
          </cell>
          <cell r="AC217">
            <v>63357</v>
          </cell>
          <cell r="AD217">
            <v>0</v>
          </cell>
          <cell r="AE217">
            <v>0</v>
          </cell>
          <cell r="AF217">
            <v>0</v>
          </cell>
          <cell r="AG217">
            <v>63357</v>
          </cell>
          <cell r="AI217">
            <v>208</v>
          </cell>
          <cell r="AJ217">
            <v>208</v>
          </cell>
          <cell r="AK217" t="str">
            <v>NORFOLK</v>
          </cell>
          <cell r="AL217">
            <v>60678</v>
          </cell>
          <cell r="AM217">
            <v>26670</v>
          </cell>
          <cell r="AN217">
            <v>34008</v>
          </cell>
          <cell r="AO217">
            <v>542.5</v>
          </cell>
          <cell r="AP217">
            <v>5095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39645.5</v>
          </cell>
          <cell r="AV217">
            <v>32557.91739649565</v>
          </cell>
          <cell r="AX217">
            <v>208</v>
          </cell>
          <cell r="AY217" t="str">
            <v>NORFOLK</v>
          </cell>
          <cell r="BC217">
            <v>0</v>
          </cell>
          <cell r="BF217">
            <v>0</v>
          </cell>
          <cell r="BG217">
            <v>0</v>
          </cell>
          <cell r="BI217">
            <v>0</v>
          </cell>
          <cell r="BJ217">
            <v>34008</v>
          </cell>
          <cell r="BK217">
            <v>34008</v>
          </cell>
          <cell r="BL217">
            <v>0</v>
          </cell>
          <cell r="BN217">
            <v>0</v>
          </cell>
          <cell r="BO217">
            <v>0</v>
          </cell>
          <cell r="BQ217">
            <v>12229</v>
          </cell>
          <cell r="BR217">
            <v>542.5</v>
          </cell>
          <cell r="BU217">
            <v>-208</v>
          </cell>
        </row>
        <row r="218">
          <cell r="A218">
            <v>209</v>
          </cell>
          <cell r="B218">
            <v>209</v>
          </cell>
          <cell r="C218" t="str">
            <v>NORTH ADAMS</v>
          </cell>
          <cell r="D218">
            <v>55</v>
          </cell>
          <cell r="E218">
            <v>691625</v>
          </cell>
          <cell r="F218">
            <v>49115</v>
          </cell>
          <cell r="G218">
            <v>740740</v>
          </cell>
          <cell r="I218">
            <v>18698.208794135397</v>
          </cell>
          <cell r="J218">
            <v>0.3506330525650308</v>
          </cell>
          <cell r="K218">
            <v>49115</v>
          </cell>
          <cell r="L218">
            <v>67813.208794135397</v>
          </cell>
          <cell r="N218">
            <v>672926.79120586463</v>
          </cell>
          <cell r="P218">
            <v>0</v>
          </cell>
          <cell r="Q218">
            <v>18698.208794135397</v>
          </cell>
          <cell r="R218">
            <v>49115</v>
          </cell>
          <cell r="S218">
            <v>67813.208794135397</v>
          </cell>
          <cell r="U218">
            <v>102442</v>
          </cell>
          <cell r="V218">
            <v>0</v>
          </cell>
          <cell r="W218">
            <v>209</v>
          </cell>
          <cell r="X218">
            <v>55</v>
          </cell>
          <cell r="Y218">
            <v>691625</v>
          </cell>
          <cell r="Z218">
            <v>0</v>
          </cell>
          <cell r="AA218">
            <v>691625</v>
          </cell>
          <cell r="AB218">
            <v>49115</v>
          </cell>
          <cell r="AC218">
            <v>740740</v>
          </cell>
          <cell r="AD218">
            <v>0</v>
          </cell>
          <cell r="AE218">
            <v>0</v>
          </cell>
          <cell r="AF218">
            <v>0</v>
          </cell>
          <cell r="AG218">
            <v>740740</v>
          </cell>
          <cell r="AI218">
            <v>209</v>
          </cell>
          <cell r="AJ218">
            <v>209</v>
          </cell>
          <cell r="AK218" t="str">
            <v>NORTH ADAMS</v>
          </cell>
          <cell r="AL218">
            <v>691625</v>
          </cell>
          <cell r="AM218">
            <v>672094</v>
          </cell>
          <cell r="AN218">
            <v>19531</v>
          </cell>
          <cell r="AO218">
            <v>0</v>
          </cell>
          <cell r="AP218">
            <v>0</v>
          </cell>
          <cell r="AQ218">
            <v>33796</v>
          </cell>
          <cell r="AR218">
            <v>0</v>
          </cell>
          <cell r="AS218">
            <v>0</v>
          </cell>
          <cell r="AT218">
            <v>0</v>
          </cell>
          <cell r="AU218">
            <v>53327</v>
          </cell>
          <cell r="AV218">
            <v>18698.208794135397</v>
          </cell>
          <cell r="AX218">
            <v>209</v>
          </cell>
          <cell r="AY218" t="str">
            <v>NORTH ADAMS</v>
          </cell>
          <cell r="BC218">
            <v>0</v>
          </cell>
          <cell r="BF218">
            <v>0</v>
          </cell>
          <cell r="BG218">
            <v>0</v>
          </cell>
          <cell r="BI218">
            <v>0</v>
          </cell>
          <cell r="BJ218">
            <v>19531</v>
          </cell>
          <cell r="BK218">
            <v>19531</v>
          </cell>
          <cell r="BL218">
            <v>0</v>
          </cell>
          <cell r="BN218">
            <v>0</v>
          </cell>
          <cell r="BO218">
            <v>0</v>
          </cell>
          <cell r="BQ218">
            <v>59525</v>
          </cell>
          <cell r="BR218">
            <v>0</v>
          </cell>
          <cell r="BU218">
            <v>-209</v>
          </cell>
        </row>
        <row r="219">
          <cell r="A219">
            <v>210</v>
          </cell>
          <cell r="B219">
            <v>214</v>
          </cell>
          <cell r="C219" t="str">
            <v>NORTHAMPTON</v>
          </cell>
          <cell r="D219">
            <v>203</v>
          </cell>
          <cell r="E219">
            <v>2296608</v>
          </cell>
          <cell r="F219">
            <v>180951</v>
          </cell>
          <cell r="G219">
            <v>2477559</v>
          </cell>
          <cell r="I219">
            <v>212939.96174424101</v>
          </cell>
          <cell r="J219">
            <v>0.5234789000506197</v>
          </cell>
          <cell r="K219">
            <v>180951</v>
          </cell>
          <cell r="L219">
            <v>393890.96174424101</v>
          </cell>
          <cell r="N219">
            <v>2083668.038255759</v>
          </cell>
          <cell r="P219">
            <v>0</v>
          </cell>
          <cell r="Q219">
            <v>212939.96174424101</v>
          </cell>
          <cell r="R219">
            <v>180951</v>
          </cell>
          <cell r="S219">
            <v>393890.96174424101</v>
          </cell>
          <cell r="U219">
            <v>587729.5</v>
          </cell>
          <cell r="V219">
            <v>0</v>
          </cell>
          <cell r="W219">
            <v>210</v>
          </cell>
          <cell r="X219">
            <v>203</v>
          </cell>
          <cell r="Y219">
            <v>2296608</v>
          </cell>
          <cell r="Z219">
            <v>0</v>
          </cell>
          <cell r="AA219">
            <v>2296608</v>
          </cell>
          <cell r="AB219">
            <v>180951</v>
          </cell>
          <cell r="AC219">
            <v>2477559</v>
          </cell>
          <cell r="AD219">
            <v>0</v>
          </cell>
          <cell r="AE219">
            <v>0</v>
          </cell>
          <cell r="AF219">
            <v>0</v>
          </cell>
          <cell r="AG219">
            <v>2477559</v>
          </cell>
          <cell r="AI219">
            <v>210</v>
          </cell>
          <cell r="AJ219">
            <v>214</v>
          </cell>
          <cell r="AK219" t="str">
            <v>NORTHAMPTON</v>
          </cell>
          <cell r="AL219">
            <v>2296608</v>
          </cell>
          <cell r="AM219">
            <v>2074184</v>
          </cell>
          <cell r="AN219">
            <v>222424</v>
          </cell>
          <cell r="AO219">
            <v>48342.75</v>
          </cell>
          <cell r="AP219">
            <v>31722.75</v>
          </cell>
          <cell r="AQ219">
            <v>5776.75</v>
          </cell>
          <cell r="AR219">
            <v>39572.25</v>
          </cell>
          <cell r="AS219">
            <v>58940</v>
          </cell>
          <cell r="AT219">
            <v>0</v>
          </cell>
          <cell r="AU219">
            <v>406778.5</v>
          </cell>
          <cell r="AV219">
            <v>212939.96174424101</v>
          </cell>
          <cell r="AX219">
            <v>210</v>
          </cell>
          <cell r="AY219" t="str">
            <v>NORTHAMPTON</v>
          </cell>
          <cell r="BC219">
            <v>0</v>
          </cell>
          <cell r="BF219">
            <v>0</v>
          </cell>
          <cell r="BG219">
            <v>0</v>
          </cell>
          <cell r="BI219">
            <v>0</v>
          </cell>
          <cell r="BJ219">
            <v>222424</v>
          </cell>
          <cell r="BK219">
            <v>222424</v>
          </cell>
          <cell r="BL219">
            <v>0</v>
          </cell>
          <cell r="BN219">
            <v>0</v>
          </cell>
          <cell r="BO219">
            <v>0</v>
          </cell>
          <cell r="BQ219">
            <v>290518</v>
          </cell>
          <cell r="BR219">
            <v>65071</v>
          </cell>
          <cell r="BU219">
            <v>-210</v>
          </cell>
        </row>
        <row r="220">
          <cell r="A220">
            <v>211</v>
          </cell>
          <cell r="B220">
            <v>210</v>
          </cell>
          <cell r="C220" t="str">
            <v>NORTH ANDOVER</v>
          </cell>
          <cell r="D220">
            <v>5</v>
          </cell>
          <cell r="E220">
            <v>63773</v>
          </cell>
          <cell r="F220">
            <v>4465</v>
          </cell>
          <cell r="G220">
            <v>68238</v>
          </cell>
          <cell r="I220">
            <v>0</v>
          </cell>
          <cell r="J220">
            <v>0</v>
          </cell>
          <cell r="K220">
            <v>4465</v>
          </cell>
          <cell r="L220">
            <v>4465</v>
          </cell>
          <cell r="N220">
            <v>63773</v>
          </cell>
          <cell r="P220">
            <v>0</v>
          </cell>
          <cell r="Q220">
            <v>0</v>
          </cell>
          <cell r="R220">
            <v>4465</v>
          </cell>
          <cell r="S220">
            <v>4465</v>
          </cell>
          <cell r="U220">
            <v>25974.25</v>
          </cell>
          <cell r="V220">
            <v>0</v>
          </cell>
          <cell r="W220">
            <v>211</v>
          </cell>
          <cell r="X220">
            <v>5</v>
          </cell>
          <cell r="Y220">
            <v>63773</v>
          </cell>
          <cell r="Z220">
            <v>0</v>
          </cell>
          <cell r="AA220">
            <v>63773</v>
          </cell>
          <cell r="AB220">
            <v>4465</v>
          </cell>
          <cell r="AC220">
            <v>68238</v>
          </cell>
          <cell r="AD220">
            <v>0</v>
          </cell>
          <cell r="AE220">
            <v>0</v>
          </cell>
          <cell r="AF220">
            <v>0</v>
          </cell>
          <cell r="AG220">
            <v>68238</v>
          </cell>
          <cell r="AI220">
            <v>211</v>
          </cell>
          <cell r="AJ220">
            <v>210</v>
          </cell>
          <cell r="AK220" t="str">
            <v>NORTH ANDOVER</v>
          </cell>
          <cell r="AL220">
            <v>63773</v>
          </cell>
          <cell r="AM220">
            <v>99979</v>
          </cell>
          <cell r="AN220">
            <v>0</v>
          </cell>
          <cell r="AO220">
            <v>0</v>
          </cell>
          <cell r="AP220">
            <v>14998.5</v>
          </cell>
          <cell r="AQ220">
            <v>5980</v>
          </cell>
          <cell r="AR220">
            <v>0</v>
          </cell>
          <cell r="AS220">
            <v>530.75</v>
          </cell>
          <cell r="AT220">
            <v>0</v>
          </cell>
          <cell r="AU220">
            <v>21509.25</v>
          </cell>
          <cell r="AV220">
            <v>0</v>
          </cell>
          <cell r="AX220">
            <v>211</v>
          </cell>
          <cell r="AY220" t="str">
            <v>NORTH ANDOVER</v>
          </cell>
          <cell r="BC220">
            <v>0</v>
          </cell>
          <cell r="BF220">
            <v>0</v>
          </cell>
          <cell r="BG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N220">
            <v>0</v>
          </cell>
          <cell r="BO220">
            <v>0</v>
          </cell>
          <cell r="BQ220">
            <v>27697</v>
          </cell>
          <cell r="BR220">
            <v>0</v>
          </cell>
          <cell r="BU220">
            <v>-211</v>
          </cell>
        </row>
        <row r="221">
          <cell r="A221">
            <v>212</v>
          </cell>
          <cell r="B221">
            <v>211</v>
          </cell>
          <cell r="C221" t="str">
            <v>NORTH ATTLEBOROUGH</v>
          </cell>
          <cell r="D221">
            <v>106</v>
          </cell>
          <cell r="E221">
            <v>1019508</v>
          </cell>
          <cell r="F221">
            <v>94658</v>
          </cell>
          <cell r="G221">
            <v>1114166</v>
          </cell>
          <cell r="I221">
            <v>96170.696134661674</v>
          </cell>
          <cell r="J221">
            <v>0.63231507126995767</v>
          </cell>
          <cell r="K221">
            <v>94658</v>
          </cell>
          <cell r="L221">
            <v>190828.69613466167</v>
          </cell>
          <cell r="N221">
            <v>923337.30386533833</v>
          </cell>
          <cell r="P221">
            <v>0</v>
          </cell>
          <cell r="Q221">
            <v>96170.696134661674</v>
          </cell>
          <cell r="R221">
            <v>94658</v>
          </cell>
          <cell r="S221">
            <v>190828.69613466167</v>
          </cell>
          <cell r="U221">
            <v>246751</v>
          </cell>
          <cell r="V221">
            <v>0</v>
          </cell>
          <cell r="W221">
            <v>212</v>
          </cell>
          <cell r="X221">
            <v>106</v>
          </cell>
          <cell r="Y221">
            <v>1019508</v>
          </cell>
          <cell r="Z221">
            <v>0</v>
          </cell>
          <cell r="AA221">
            <v>1019508</v>
          </cell>
          <cell r="AB221">
            <v>94658</v>
          </cell>
          <cell r="AC221">
            <v>1114166</v>
          </cell>
          <cell r="AD221">
            <v>0</v>
          </cell>
          <cell r="AE221">
            <v>0</v>
          </cell>
          <cell r="AF221">
            <v>0</v>
          </cell>
          <cell r="AG221">
            <v>1114166</v>
          </cell>
          <cell r="AI221">
            <v>212</v>
          </cell>
          <cell r="AJ221">
            <v>211</v>
          </cell>
          <cell r="AK221" t="str">
            <v>NORTH ATTLEBOROUGH</v>
          </cell>
          <cell r="AL221">
            <v>1019508</v>
          </cell>
          <cell r="AM221">
            <v>919054</v>
          </cell>
          <cell r="AN221">
            <v>100454</v>
          </cell>
          <cell r="AO221">
            <v>9678.5</v>
          </cell>
          <cell r="AP221">
            <v>26569.25</v>
          </cell>
          <cell r="AQ221">
            <v>15391.25</v>
          </cell>
          <cell r="AR221">
            <v>0</v>
          </cell>
          <cell r="AS221">
            <v>0</v>
          </cell>
          <cell r="AT221">
            <v>0</v>
          </cell>
          <cell r="AU221">
            <v>152093</v>
          </cell>
          <cell r="AV221">
            <v>96170.696134661674</v>
          </cell>
          <cell r="AX221">
            <v>212</v>
          </cell>
          <cell r="AY221" t="str">
            <v>NORTH ATTLEBOROUGH</v>
          </cell>
          <cell r="BC221">
            <v>0</v>
          </cell>
          <cell r="BF221">
            <v>0</v>
          </cell>
          <cell r="BG221">
            <v>0</v>
          </cell>
          <cell r="BI221">
            <v>0</v>
          </cell>
          <cell r="BJ221">
            <v>100454</v>
          </cell>
          <cell r="BK221">
            <v>100454</v>
          </cell>
          <cell r="BL221">
            <v>0</v>
          </cell>
          <cell r="BN221">
            <v>0</v>
          </cell>
          <cell r="BO221">
            <v>0</v>
          </cell>
          <cell r="BQ221">
            <v>64604</v>
          </cell>
          <cell r="BR221">
            <v>0</v>
          </cell>
          <cell r="BU221">
            <v>-212</v>
          </cell>
        </row>
        <row r="222">
          <cell r="A222">
            <v>213</v>
          </cell>
          <cell r="B222">
            <v>215</v>
          </cell>
          <cell r="C222" t="str">
            <v>NORTHBOROUGH</v>
          </cell>
          <cell r="D222">
            <v>6</v>
          </cell>
          <cell r="E222">
            <v>72018</v>
          </cell>
          <cell r="F222">
            <v>5261</v>
          </cell>
          <cell r="G222">
            <v>77279</v>
          </cell>
          <cell r="I222">
            <v>0</v>
          </cell>
          <cell r="J222">
            <v>0</v>
          </cell>
          <cell r="K222">
            <v>5261</v>
          </cell>
          <cell r="L222">
            <v>5261</v>
          </cell>
          <cell r="N222">
            <v>72018</v>
          </cell>
          <cell r="P222">
            <v>0</v>
          </cell>
          <cell r="Q222">
            <v>0</v>
          </cell>
          <cell r="R222">
            <v>5261</v>
          </cell>
          <cell r="S222">
            <v>5261</v>
          </cell>
          <cell r="U222">
            <v>12824</v>
          </cell>
          <cell r="V222">
            <v>0</v>
          </cell>
          <cell r="W222">
            <v>213</v>
          </cell>
          <cell r="X222">
            <v>6</v>
          </cell>
          <cell r="Y222">
            <v>72018</v>
          </cell>
          <cell r="Z222">
            <v>0</v>
          </cell>
          <cell r="AA222">
            <v>72018</v>
          </cell>
          <cell r="AB222">
            <v>5261</v>
          </cell>
          <cell r="AC222">
            <v>77279</v>
          </cell>
          <cell r="AD222">
            <v>0</v>
          </cell>
          <cell r="AE222">
            <v>0</v>
          </cell>
          <cell r="AF222">
            <v>0</v>
          </cell>
          <cell r="AG222">
            <v>77279</v>
          </cell>
          <cell r="AI222">
            <v>213</v>
          </cell>
          <cell r="AJ222">
            <v>215</v>
          </cell>
          <cell r="AK222" t="str">
            <v>NORTHBOROUGH</v>
          </cell>
          <cell r="AL222">
            <v>72018</v>
          </cell>
          <cell r="AM222">
            <v>77242</v>
          </cell>
          <cell r="AN222">
            <v>0</v>
          </cell>
          <cell r="AO222">
            <v>0</v>
          </cell>
          <cell r="AP222">
            <v>2054</v>
          </cell>
          <cell r="AQ222">
            <v>0</v>
          </cell>
          <cell r="AR222">
            <v>0</v>
          </cell>
          <cell r="AS222">
            <v>5509</v>
          </cell>
          <cell r="AT222">
            <v>0</v>
          </cell>
          <cell r="AU222">
            <v>7563</v>
          </cell>
          <cell r="AV222">
            <v>0</v>
          </cell>
          <cell r="AX222">
            <v>213</v>
          </cell>
          <cell r="AY222" t="str">
            <v>NORTHBOROUGH</v>
          </cell>
          <cell r="BC222">
            <v>0</v>
          </cell>
          <cell r="BF222">
            <v>0</v>
          </cell>
          <cell r="BG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N222">
            <v>0</v>
          </cell>
          <cell r="BO222">
            <v>0</v>
          </cell>
          <cell r="BQ222">
            <v>0</v>
          </cell>
          <cell r="BR222">
            <v>0</v>
          </cell>
          <cell r="BU222">
            <v>-213</v>
          </cell>
        </row>
        <row r="223">
          <cell r="A223">
            <v>214</v>
          </cell>
          <cell r="B223">
            <v>216</v>
          </cell>
          <cell r="C223" t="str">
            <v>NORTHBRIDGE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N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U223">
            <v>10607.25</v>
          </cell>
          <cell r="V223">
            <v>0</v>
          </cell>
          <cell r="W223">
            <v>214</v>
          </cell>
          <cell r="AI223">
            <v>214</v>
          </cell>
          <cell r="AJ223">
            <v>216</v>
          </cell>
          <cell r="AK223" t="str">
            <v>NORTHBRIDGE</v>
          </cell>
          <cell r="AL223">
            <v>0</v>
          </cell>
          <cell r="AM223">
            <v>39233</v>
          </cell>
          <cell r="AN223">
            <v>0</v>
          </cell>
          <cell r="AO223">
            <v>4210.25</v>
          </cell>
          <cell r="AP223">
            <v>0</v>
          </cell>
          <cell r="AQ223">
            <v>1710.5</v>
          </cell>
          <cell r="AR223">
            <v>1808</v>
          </cell>
          <cell r="AS223">
            <v>2878.5</v>
          </cell>
          <cell r="AT223">
            <v>0</v>
          </cell>
          <cell r="AU223">
            <v>10607.25</v>
          </cell>
          <cell r="AV223">
            <v>0</v>
          </cell>
          <cell r="AX223">
            <v>214</v>
          </cell>
          <cell r="AY223" t="str">
            <v>NORTHBRIDGE</v>
          </cell>
          <cell r="BC223">
            <v>0</v>
          </cell>
          <cell r="BF223">
            <v>0</v>
          </cell>
          <cell r="BG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N223">
            <v>0</v>
          </cell>
          <cell r="BO223">
            <v>0</v>
          </cell>
          <cell r="BQ223">
            <v>1429</v>
          </cell>
          <cell r="BR223">
            <v>0</v>
          </cell>
          <cell r="BU223">
            <v>-214</v>
          </cell>
        </row>
        <row r="224">
          <cell r="A224">
            <v>215</v>
          </cell>
          <cell r="B224">
            <v>212</v>
          </cell>
          <cell r="C224" t="str">
            <v>NORTH BROOKFIELD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I224">
            <v>0</v>
          </cell>
          <cell r="J224" t="str">
            <v/>
          </cell>
          <cell r="K224">
            <v>0</v>
          </cell>
          <cell r="L224">
            <v>0</v>
          </cell>
          <cell r="N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U224">
            <v>0</v>
          </cell>
          <cell r="V224">
            <v>0</v>
          </cell>
          <cell r="W224">
            <v>215</v>
          </cell>
          <cell r="AI224">
            <v>215</v>
          </cell>
          <cell r="AJ224">
            <v>212</v>
          </cell>
          <cell r="AK224" t="str">
            <v>NORTH BROOKFIELD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X224">
            <v>215</v>
          </cell>
          <cell r="AY224" t="str">
            <v>NORTH BROOKFIELD</v>
          </cell>
          <cell r="BC224">
            <v>0</v>
          </cell>
          <cell r="BF224">
            <v>0</v>
          </cell>
          <cell r="BG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N224">
            <v>0</v>
          </cell>
          <cell r="BO224">
            <v>0</v>
          </cell>
          <cell r="BQ224">
            <v>0</v>
          </cell>
          <cell r="BR224">
            <v>0</v>
          </cell>
          <cell r="BU224">
            <v>-215</v>
          </cell>
        </row>
        <row r="225">
          <cell r="A225">
            <v>216</v>
          </cell>
          <cell r="B225">
            <v>217</v>
          </cell>
          <cell r="C225" t="str">
            <v>NORTHFIELD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I225">
            <v>0</v>
          </cell>
          <cell r="J225" t="str">
            <v/>
          </cell>
          <cell r="K225">
            <v>0</v>
          </cell>
          <cell r="L225">
            <v>0</v>
          </cell>
          <cell r="N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U225">
            <v>0</v>
          </cell>
          <cell r="V225">
            <v>0</v>
          </cell>
          <cell r="W225">
            <v>216</v>
          </cell>
          <cell r="AI225">
            <v>216</v>
          </cell>
          <cell r="AJ225">
            <v>217</v>
          </cell>
          <cell r="AK225" t="str">
            <v>NORTHFIELD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X225">
            <v>216</v>
          </cell>
          <cell r="AY225" t="str">
            <v>NORTHFIELD</v>
          </cell>
          <cell r="BC225">
            <v>0</v>
          </cell>
          <cell r="BF225">
            <v>0</v>
          </cell>
          <cell r="BG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N225">
            <v>0</v>
          </cell>
          <cell r="BO225">
            <v>0</v>
          </cell>
          <cell r="BQ225">
            <v>0</v>
          </cell>
          <cell r="BR225">
            <v>0</v>
          </cell>
          <cell r="BU225">
            <v>-216</v>
          </cell>
        </row>
        <row r="226">
          <cell r="A226">
            <v>217</v>
          </cell>
          <cell r="B226">
            <v>213</v>
          </cell>
          <cell r="C226" t="str">
            <v>NORTH READING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I226">
            <v>0</v>
          </cell>
          <cell r="J226" t="str">
            <v/>
          </cell>
          <cell r="K226">
            <v>0</v>
          </cell>
          <cell r="L226">
            <v>0</v>
          </cell>
          <cell r="N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U226">
            <v>0</v>
          </cell>
          <cell r="V226">
            <v>0</v>
          </cell>
          <cell r="W226">
            <v>217</v>
          </cell>
          <cell r="AI226">
            <v>217</v>
          </cell>
          <cell r="AJ226">
            <v>213</v>
          </cell>
          <cell r="AK226" t="str">
            <v>NORTH READING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X226">
            <v>217</v>
          </cell>
          <cell r="AY226" t="str">
            <v>NORTH READING</v>
          </cell>
          <cell r="BC226">
            <v>0</v>
          </cell>
          <cell r="BF226">
            <v>0</v>
          </cell>
          <cell r="BG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N226">
            <v>0</v>
          </cell>
          <cell r="BO226">
            <v>0</v>
          </cell>
          <cell r="BQ226">
            <v>0</v>
          </cell>
          <cell r="BR226">
            <v>0</v>
          </cell>
          <cell r="BU226">
            <v>-217</v>
          </cell>
        </row>
        <row r="227">
          <cell r="A227">
            <v>218</v>
          </cell>
          <cell r="B227">
            <v>218</v>
          </cell>
          <cell r="C227" t="str">
            <v>NORTON</v>
          </cell>
          <cell r="D227">
            <v>136</v>
          </cell>
          <cell r="E227">
            <v>1519664</v>
          </cell>
          <cell r="F227">
            <v>121448</v>
          </cell>
          <cell r="G227">
            <v>1641112</v>
          </cell>
          <cell r="I227">
            <v>0</v>
          </cell>
          <cell r="J227">
            <v>0</v>
          </cell>
          <cell r="K227">
            <v>121448</v>
          </cell>
          <cell r="L227">
            <v>121448</v>
          </cell>
          <cell r="N227">
            <v>1519664</v>
          </cell>
          <cell r="P227">
            <v>0</v>
          </cell>
          <cell r="Q227">
            <v>0</v>
          </cell>
          <cell r="R227">
            <v>121448</v>
          </cell>
          <cell r="S227">
            <v>121448</v>
          </cell>
          <cell r="U227">
            <v>142446.75</v>
          </cell>
          <cell r="V227">
            <v>0</v>
          </cell>
          <cell r="W227">
            <v>218</v>
          </cell>
          <cell r="X227">
            <v>136</v>
          </cell>
          <cell r="Y227">
            <v>1519664</v>
          </cell>
          <cell r="Z227">
            <v>0</v>
          </cell>
          <cell r="AA227">
            <v>1519664</v>
          </cell>
          <cell r="AB227">
            <v>121448</v>
          </cell>
          <cell r="AC227">
            <v>1641112</v>
          </cell>
          <cell r="AD227">
            <v>0</v>
          </cell>
          <cell r="AE227">
            <v>0</v>
          </cell>
          <cell r="AF227">
            <v>0</v>
          </cell>
          <cell r="AG227">
            <v>1641112</v>
          </cell>
          <cell r="AI227">
            <v>218</v>
          </cell>
          <cell r="AJ227">
            <v>218</v>
          </cell>
          <cell r="AK227" t="str">
            <v>NORTON</v>
          </cell>
          <cell r="AL227">
            <v>1519664</v>
          </cell>
          <cell r="AM227">
            <v>1533101</v>
          </cell>
          <cell r="AN227">
            <v>0</v>
          </cell>
          <cell r="AO227">
            <v>0</v>
          </cell>
          <cell r="AP227">
            <v>0</v>
          </cell>
          <cell r="AQ227">
            <v>8778.5</v>
          </cell>
          <cell r="AR227">
            <v>0</v>
          </cell>
          <cell r="AS227">
            <v>12220.25</v>
          </cell>
          <cell r="AT227">
            <v>0</v>
          </cell>
          <cell r="AU227">
            <v>20998.75</v>
          </cell>
          <cell r="AV227">
            <v>0</v>
          </cell>
          <cell r="AX227">
            <v>218</v>
          </cell>
          <cell r="AY227" t="str">
            <v>NORTON</v>
          </cell>
          <cell r="BC227">
            <v>0</v>
          </cell>
          <cell r="BF227">
            <v>0</v>
          </cell>
          <cell r="BG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N227">
            <v>0</v>
          </cell>
          <cell r="BO227">
            <v>0</v>
          </cell>
          <cell r="BQ227">
            <v>142974</v>
          </cell>
          <cell r="BR227">
            <v>0</v>
          </cell>
          <cell r="BU227">
            <v>-218</v>
          </cell>
        </row>
        <row r="228">
          <cell r="A228">
            <v>219</v>
          </cell>
          <cell r="B228">
            <v>219</v>
          </cell>
          <cell r="C228" t="str">
            <v>NORWELL</v>
          </cell>
          <cell r="D228">
            <v>10</v>
          </cell>
          <cell r="E228">
            <v>118740</v>
          </cell>
          <cell r="F228">
            <v>8930</v>
          </cell>
          <cell r="G228">
            <v>127670</v>
          </cell>
          <cell r="I228">
            <v>45643.121318375874</v>
          </cell>
          <cell r="J228">
            <v>0.75440681826015465</v>
          </cell>
          <cell r="K228">
            <v>8930</v>
          </cell>
          <cell r="L228">
            <v>54573.121318375874</v>
          </cell>
          <cell r="N228">
            <v>73096.878681624134</v>
          </cell>
          <cell r="P228">
            <v>0</v>
          </cell>
          <cell r="Q228">
            <v>45643.121318375874</v>
          </cell>
          <cell r="R228">
            <v>8930</v>
          </cell>
          <cell r="S228">
            <v>54573.121318375874</v>
          </cell>
          <cell r="U228">
            <v>69432</v>
          </cell>
          <cell r="V228">
            <v>0</v>
          </cell>
          <cell r="W228">
            <v>219</v>
          </cell>
          <cell r="X228">
            <v>10</v>
          </cell>
          <cell r="Y228">
            <v>118740</v>
          </cell>
          <cell r="Z228">
            <v>0</v>
          </cell>
          <cell r="AA228">
            <v>118740</v>
          </cell>
          <cell r="AB228">
            <v>8930</v>
          </cell>
          <cell r="AC228">
            <v>127670</v>
          </cell>
          <cell r="AD228">
            <v>0</v>
          </cell>
          <cell r="AE228">
            <v>0</v>
          </cell>
          <cell r="AF228">
            <v>0</v>
          </cell>
          <cell r="AG228">
            <v>127670</v>
          </cell>
          <cell r="AI228">
            <v>219</v>
          </cell>
          <cell r="AJ228">
            <v>219</v>
          </cell>
          <cell r="AK228" t="str">
            <v>NORWELL</v>
          </cell>
          <cell r="AL228">
            <v>118740</v>
          </cell>
          <cell r="AM228">
            <v>71064</v>
          </cell>
          <cell r="AN228">
            <v>47676</v>
          </cell>
          <cell r="AO228">
            <v>3816</v>
          </cell>
          <cell r="AP228">
            <v>603.75</v>
          </cell>
          <cell r="AQ228">
            <v>4906</v>
          </cell>
          <cell r="AR228">
            <v>3500.25</v>
          </cell>
          <cell r="AS228">
            <v>0</v>
          </cell>
          <cell r="AT228">
            <v>0</v>
          </cell>
          <cell r="AU228">
            <v>60502</v>
          </cell>
          <cell r="AV228">
            <v>45643.121318375874</v>
          </cell>
          <cell r="AX228">
            <v>219</v>
          </cell>
          <cell r="AY228" t="str">
            <v>NORWELL</v>
          </cell>
          <cell r="BC228">
            <v>0</v>
          </cell>
          <cell r="BF228">
            <v>0</v>
          </cell>
          <cell r="BG228">
            <v>0</v>
          </cell>
          <cell r="BI228">
            <v>0</v>
          </cell>
          <cell r="BJ228">
            <v>47676</v>
          </cell>
          <cell r="BK228">
            <v>47676</v>
          </cell>
          <cell r="BL228">
            <v>0</v>
          </cell>
          <cell r="BN228">
            <v>0</v>
          </cell>
          <cell r="BO228">
            <v>0</v>
          </cell>
          <cell r="BQ228">
            <v>241</v>
          </cell>
          <cell r="BR228">
            <v>3816</v>
          </cell>
          <cell r="BU228">
            <v>-219</v>
          </cell>
        </row>
        <row r="229">
          <cell r="A229">
            <v>220</v>
          </cell>
          <cell r="B229">
            <v>220</v>
          </cell>
          <cell r="C229" t="str">
            <v>NORWOOD</v>
          </cell>
          <cell r="D229">
            <v>30</v>
          </cell>
          <cell r="E229">
            <v>426243</v>
          </cell>
          <cell r="F229">
            <v>26758</v>
          </cell>
          <cell r="G229">
            <v>453001</v>
          </cell>
          <cell r="I229">
            <v>120998.88449506857</v>
          </cell>
          <cell r="J229">
            <v>0.64041921113952571</v>
          </cell>
          <cell r="K229">
            <v>26758</v>
          </cell>
          <cell r="L229">
            <v>147756.88449506857</v>
          </cell>
          <cell r="N229">
            <v>305244.11550493143</v>
          </cell>
          <cell r="P229">
            <v>0</v>
          </cell>
          <cell r="Q229">
            <v>120998.88449506857</v>
          </cell>
          <cell r="R229">
            <v>26758</v>
          </cell>
          <cell r="S229">
            <v>147756.88449506857</v>
          </cell>
          <cell r="U229">
            <v>215695</v>
          </cell>
          <cell r="V229">
            <v>0</v>
          </cell>
          <cell r="W229">
            <v>220</v>
          </cell>
          <cell r="X229">
            <v>30</v>
          </cell>
          <cell r="Y229">
            <v>426243</v>
          </cell>
          <cell r="Z229">
            <v>0</v>
          </cell>
          <cell r="AA229">
            <v>426243</v>
          </cell>
          <cell r="AB229">
            <v>26758</v>
          </cell>
          <cell r="AC229">
            <v>453001</v>
          </cell>
          <cell r="AD229">
            <v>0</v>
          </cell>
          <cell r="AE229">
            <v>0</v>
          </cell>
          <cell r="AF229">
            <v>0</v>
          </cell>
          <cell r="AG229">
            <v>453001</v>
          </cell>
          <cell r="AI229">
            <v>220</v>
          </cell>
          <cell r="AJ229">
            <v>220</v>
          </cell>
          <cell r="AK229" t="str">
            <v>NORWOOD</v>
          </cell>
          <cell r="AL229">
            <v>426243</v>
          </cell>
          <cell r="AM229">
            <v>299855</v>
          </cell>
          <cell r="AN229">
            <v>126388</v>
          </cell>
          <cell r="AO229">
            <v>15330</v>
          </cell>
          <cell r="AP229">
            <v>15815.75</v>
          </cell>
          <cell r="AQ229">
            <v>9567</v>
          </cell>
          <cell r="AR229">
            <v>0</v>
          </cell>
          <cell r="AS229">
            <v>21836.25</v>
          </cell>
          <cell r="AT229">
            <v>0</v>
          </cell>
          <cell r="AU229">
            <v>188937</v>
          </cell>
          <cell r="AV229">
            <v>120998.88449506857</v>
          </cell>
          <cell r="AX229">
            <v>220</v>
          </cell>
          <cell r="AY229" t="str">
            <v>NORWOOD</v>
          </cell>
          <cell r="BC229">
            <v>0</v>
          </cell>
          <cell r="BF229">
            <v>0</v>
          </cell>
          <cell r="BG229">
            <v>0</v>
          </cell>
          <cell r="BI229">
            <v>0</v>
          </cell>
          <cell r="BJ229">
            <v>126388</v>
          </cell>
          <cell r="BK229">
            <v>126388</v>
          </cell>
          <cell r="BL229">
            <v>0</v>
          </cell>
          <cell r="BN229">
            <v>0</v>
          </cell>
          <cell r="BO229">
            <v>0</v>
          </cell>
          <cell r="BQ229">
            <v>14348</v>
          </cell>
          <cell r="BR229">
            <v>11814</v>
          </cell>
          <cell r="BU229">
            <v>-220</v>
          </cell>
        </row>
        <row r="230">
          <cell r="A230">
            <v>221</v>
          </cell>
          <cell r="B230">
            <v>221</v>
          </cell>
          <cell r="C230" t="str">
            <v>OAK BLUFFS</v>
          </cell>
          <cell r="D230">
            <v>23</v>
          </cell>
          <cell r="E230">
            <v>455860</v>
          </cell>
          <cell r="F230">
            <v>20539</v>
          </cell>
          <cell r="G230">
            <v>476399</v>
          </cell>
          <cell r="I230">
            <v>0</v>
          </cell>
          <cell r="J230">
            <v>0</v>
          </cell>
          <cell r="K230">
            <v>20539</v>
          </cell>
          <cell r="L230">
            <v>20539</v>
          </cell>
          <cell r="N230">
            <v>455860</v>
          </cell>
          <cell r="P230">
            <v>0</v>
          </cell>
          <cell r="Q230">
            <v>0</v>
          </cell>
          <cell r="R230">
            <v>20539</v>
          </cell>
          <cell r="S230">
            <v>20539</v>
          </cell>
          <cell r="U230">
            <v>78749.75</v>
          </cell>
          <cell r="V230">
            <v>0</v>
          </cell>
          <cell r="W230">
            <v>221</v>
          </cell>
          <cell r="X230">
            <v>23</v>
          </cell>
          <cell r="Y230">
            <v>455860</v>
          </cell>
          <cell r="Z230">
            <v>0</v>
          </cell>
          <cell r="AA230">
            <v>455860</v>
          </cell>
          <cell r="AB230">
            <v>20539</v>
          </cell>
          <cell r="AC230">
            <v>476399</v>
          </cell>
          <cell r="AD230">
            <v>0</v>
          </cell>
          <cell r="AE230">
            <v>0</v>
          </cell>
          <cell r="AF230">
            <v>0</v>
          </cell>
          <cell r="AG230">
            <v>476399</v>
          </cell>
          <cell r="AI230">
            <v>221</v>
          </cell>
          <cell r="AJ230">
            <v>221</v>
          </cell>
          <cell r="AK230" t="str">
            <v>OAK BLUFFS</v>
          </cell>
          <cell r="AL230">
            <v>455860</v>
          </cell>
          <cell r="AM230">
            <v>513120</v>
          </cell>
          <cell r="AN230">
            <v>0</v>
          </cell>
          <cell r="AO230">
            <v>0</v>
          </cell>
          <cell r="AP230">
            <v>0</v>
          </cell>
          <cell r="AQ230">
            <v>42530</v>
          </cell>
          <cell r="AR230">
            <v>15680.75</v>
          </cell>
          <cell r="AS230">
            <v>0</v>
          </cell>
          <cell r="AT230">
            <v>0</v>
          </cell>
          <cell r="AU230">
            <v>58210.75</v>
          </cell>
          <cell r="AV230">
            <v>0</v>
          </cell>
          <cell r="AX230">
            <v>221</v>
          </cell>
          <cell r="AY230" t="str">
            <v>OAK BLUFFS</v>
          </cell>
          <cell r="BC230">
            <v>0</v>
          </cell>
          <cell r="BF230">
            <v>0</v>
          </cell>
          <cell r="BG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N230">
            <v>0</v>
          </cell>
          <cell r="BO230">
            <v>0</v>
          </cell>
          <cell r="BQ230">
            <v>46555</v>
          </cell>
          <cell r="BR230">
            <v>0</v>
          </cell>
          <cell r="BU230">
            <v>-221</v>
          </cell>
        </row>
        <row r="231">
          <cell r="A231">
            <v>222</v>
          </cell>
          <cell r="B231">
            <v>222</v>
          </cell>
          <cell r="C231" t="str">
            <v>OAKHAM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I231">
            <v>0</v>
          </cell>
          <cell r="J231" t="str">
            <v/>
          </cell>
          <cell r="K231">
            <v>0</v>
          </cell>
          <cell r="L231">
            <v>0</v>
          </cell>
          <cell r="N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U231">
            <v>0</v>
          </cell>
          <cell r="V231">
            <v>0</v>
          </cell>
          <cell r="W231">
            <v>222</v>
          </cell>
          <cell r="AI231">
            <v>222</v>
          </cell>
          <cell r="AJ231">
            <v>222</v>
          </cell>
          <cell r="AK231" t="str">
            <v>OAKHAM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X231">
            <v>222</v>
          </cell>
          <cell r="AY231" t="str">
            <v>OAKHAM</v>
          </cell>
          <cell r="BC231">
            <v>0</v>
          </cell>
          <cell r="BF231">
            <v>0</v>
          </cell>
          <cell r="BG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N231">
            <v>0</v>
          </cell>
          <cell r="BO231">
            <v>0</v>
          </cell>
          <cell r="BQ231">
            <v>0</v>
          </cell>
          <cell r="BR231">
            <v>0</v>
          </cell>
          <cell r="BU231">
            <v>-222</v>
          </cell>
        </row>
        <row r="232">
          <cell r="A232">
            <v>223</v>
          </cell>
          <cell r="B232">
            <v>223</v>
          </cell>
          <cell r="C232" t="str">
            <v>ORANGE</v>
          </cell>
          <cell r="D232">
            <v>1</v>
          </cell>
          <cell r="E232">
            <v>8950</v>
          </cell>
          <cell r="F232">
            <v>893</v>
          </cell>
          <cell r="G232">
            <v>9843</v>
          </cell>
          <cell r="I232">
            <v>0</v>
          </cell>
          <cell r="J232">
            <v>0</v>
          </cell>
          <cell r="K232">
            <v>893</v>
          </cell>
          <cell r="L232">
            <v>893</v>
          </cell>
          <cell r="N232">
            <v>8950</v>
          </cell>
          <cell r="P232">
            <v>0</v>
          </cell>
          <cell r="Q232">
            <v>0</v>
          </cell>
          <cell r="R232">
            <v>893</v>
          </cell>
          <cell r="S232">
            <v>893</v>
          </cell>
          <cell r="U232">
            <v>3517.25</v>
          </cell>
          <cell r="V232">
            <v>0</v>
          </cell>
          <cell r="W232">
            <v>223</v>
          </cell>
          <cell r="X232">
            <v>1</v>
          </cell>
          <cell r="Y232">
            <v>8950</v>
          </cell>
          <cell r="Z232">
            <v>0</v>
          </cell>
          <cell r="AA232">
            <v>8950</v>
          </cell>
          <cell r="AB232">
            <v>893</v>
          </cell>
          <cell r="AC232">
            <v>9843</v>
          </cell>
          <cell r="AD232">
            <v>0</v>
          </cell>
          <cell r="AE232">
            <v>0</v>
          </cell>
          <cell r="AF232">
            <v>0</v>
          </cell>
          <cell r="AG232">
            <v>9843</v>
          </cell>
          <cell r="AI232">
            <v>223</v>
          </cell>
          <cell r="AJ232">
            <v>223</v>
          </cell>
          <cell r="AK232" t="str">
            <v>ORANGE</v>
          </cell>
          <cell r="AL232">
            <v>8950</v>
          </cell>
          <cell r="AM232">
            <v>18588</v>
          </cell>
          <cell r="AN232">
            <v>0</v>
          </cell>
          <cell r="AO232">
            <v>2271</v>
          </cell>
          <cell r="AP232">
            <v>211.75</v>
          </cell>
          <cell r="AQ232">
            <v>119.75</v>
          </cell>
          <cell r="AR232">
            <v>21.75</v>
          </cell>
          <cell r="AS232">
            <v>0</v>
          </cell>
          <cell r="AT232">
            <v>0</v>
          </cell>
          <cell r="AU232">
            <v>2624.25</v>
          </cell>
          <cell r="AV232">
            <v>0</v>
          </cell>
          <cell r="AX232">
            <v>223</v>
          </cell>
          <cell r="AY232" t="str">
            <v>ORANGE</v>
          </cell>
          <cell r="BC232">
            <v>0</v>
          </cell>
          <cell r="BF232">
            <v>0</v>
          </cell>
          <cell r="BG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N232">
            <v>0</v>
          </cell>
          <cell r="BO232">
            <v>0</v>
          </cell>
          <cell r="BQ232">
            <v>2206</v>
          </cell>
          <cell r="BR232">
            <v>0</v>
          </cell>
          <cell r="BU232">
            <v>-223</v>
          </cell>
        </row>
        <row r="233">
          <cell r="A233">
            <v>224</v>
          </cell>
          <cell r="B233">
            <v>224</v>
          </cell>
          <cell r="C233" t="str">
            <v>ORLEANS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I233">
            <v>0</v>
          </cell>
          <cell r="J233" t="str">
            <v/>
          </cell>
          <cell r="K233">
            <v>0</v>
          </cell>
          <cell r="L233">
            <v>0</v>
          </cell>
          <cell r="N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U233">
            <v>0</v>
          </cell>
          <cell r="V233">
            <v>0</v>
          </cell>
          <cell r="W233">
            <v>224</v>
          </cell>
          <cell r="AI233">
            <v>224</v>
          </cell>
          <cell r="AJ233">
            <v>224</v>
          </cell>
          <cell r="AK233" t="str">
            <v>ORLEANS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X233">
            <v>224</v>
          </cell>
          <cell r="AY233" t="str">
            <v>ORLEANS</v>
          </cell>
          <cell r="BC233">
            <v>0</v>
          </cell>
          <cell r="BF233">
            <v>0</v>
          </cell>
          <cell r="BG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N233">
            <v>0</v>
          </cell>
          <cell r="BO233">
            <v>0</v>
          </cell>
          <cell r="BQ233">
            <v>0</v>
          </cell>
          <cell r="BR233">
            <v>0</v>
          </cell>
          <cell r="BU233">
            <v>-224</v>
          </cell>
        </row>
        <row r="234">
          <cell r="A234">
            <v>225</v>
          </cell>
          <cell r="B234">
            <v>225</v>
          </cell>
          <cell r="C234" t="str">
            <v>OTIS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I234">
            <v>0</v>
          </cell>
          <cell r="J234" t="str">
            <v/>
          </cell>
          <cell r="K234">
            <v>0</v>
          </cell>
          <cell r="L234">
            <v>0</v>
          </cell>
          <cell r="N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U234">
            <v>0</v>
          </cell>
          <cell r="V234">
            <v>0</v>
          </cell>
          <cell r="W234">
            <v>225</v>
          </cell>
          <cell r="AI234">
            <v>225</v>
          </cell>
          <cell r="AJ234">
            <v>225</v>
          </cell>
          <cell r="AK234" t="str">
            <v>OTIS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X234">
            <v>225</v>
          </cell>
          <cell r="AY234" t="str">
            <v>OTIS</v>
          </cell>
          <cell r="BC234">
            <v>0</v>
          </cell>
          <cell r="BF234">
            <v>0</v>
          </cell>
          <cell r="BG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N234">
            <v>0</v>
          </cell>
          <cell r="BO234">
            <v>0</v>
          </cell>
          <cell r="BQ234">
            <v>0</v>
          </cell>
          <cell r="BR234">
            <v>0</v>
          </cell>
          <cell r="BU234">
            <v>-225</v>
          </cell>
        </row>
        <row r="235">
          <cell r="A235">
            <v>226</v>
          </cell>
          <cell r="B235">
            <v>226</v>
          </cell>
          <cell r="C235" t="str">
            <v>OXFORD</v>
          </cell>
          <cell r="D235">
            <v>28</v>
          </cell>
          <cell r="E235">
            <v>307412</v>
          </cell>
          <cell r="F235">
            <v>25004</v>
          </cell>
          <cell r="G235">
            <v>332416</v>
          </cell>
          <cell r="I235">
            <v>0</v>
          </cell>
          <cell r="J235">
            <v>0</v>
          </cell>
          <cell r="K235">
            <v>25004</v>
          </cell>
          <cell r="L235">
            <v>25004</v>
          </cell>
          <cell r="N235">
            <v>307412</v>
          </cell>
          <cell r="P235">
            <v>0</v>
          </cell>
          <cell r="Q235">
            <v>0</v>
          </cell>
          <cell r="R235">
            <v>25004</v>
          </cell>
          <cell r="S235">
            <v>25004</v>
          </cell>
          <cell r="U235">
            <v>57020.75</v>
          </cell>
          <cell r="V235">
            <v>0</v>
          </cell>
          <cell r="W235">
            <v>226</v>
          </cell>
          <cell r="X235">
            <v>28</v>
          </cell>
          <cell r="Y235">
            <v>307412</v>
          </cell>
          <cell r="Z235">
            <v>0</v>
          </cell>
          <cell r="AA235">
            <v>307412</v>
          </cell>
          <cell r="AB235">
            <v>25004</v>
          </cell>
          <cell r="AC235">
            <v>332416</v>
          </cell>
          <cell r="AD235">
            <v>0</v>
          </cell>
          <cell r="AE235">
            <v>0</v>
          </cell>
          <cell r="AF235">
            <v>0</v>
          </cell>
          <cell r="AG235">
            <v>332416</v>
          </cell>
          <cell r="AI235">
            <v>226</v>
          </cell>
          <cell r="AJ235">
            <v>226</v>
          </cell>
          <cell r="AK235" t="str">
            <v>OXFORD</v>
          </cell>
          <cell r="AL235">
            <v>307412</v>
          </cell>
          <cell r="AM235">
            <v>355758</v>
          </cell>
          <cell r="AN235">
            <v>0</v>
          </cell>
          <cell r="AO235">
            <v>8768.75</v>
          </cell>
          <cell r="AP235">
            <v>13604.25</v>
          </cell>
          <cell r="AQ235">
            <v>0</v>
          </cell>
          <cell r="AR235">
            <v>9643.75</v>
          </cell>
          <cell r="AS235">
            <v>0</v>
          </cell>
          <cell r="AT235">
            <v>0</v>
          </cell>
          <cell r="AU235">
            <v>32016.75</v>
          </cell>
          <cell r="AV235">
            <v>0</v>
          </cell>
          <cell r="AX235">
            <v>226</v>
          </cell>
          <cell r="AY235" t="str">
            <v>OXFORD</v>
          </cell>
          <cell r="BC235">
            <v>0</v>
          </cell>
          <cell r="BF235">
            <v>0</v>
          </cell>
          <cell r="BG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N235">
            <v>0</v>
          </cell>
          <cell r="BO235">
            <v>0</v>
          </cell>
          <cell r="BQ235">
            <v>8309</v>
          </cell>
          <cell r="BR235">
            <v>6551.75</v>
          </cell>
          <cell r="BU235">
            <v>-226</v>
          </cell>
        </row>
        <row r="236">
          <cell r="A236">
            <v>227</v>
          </cell>
          <cell r="B236">
            <v>227</v>
          </cell>
          <cell r="C236" t="str">
            <v>PALMER</v>
          </cell>
          <cell r="D236">
            <v>4</v>
          </cell>
          <cell r="E236">
            <v>43534</v>
          </cell>
          <cell r="F236">
            <v>3551</v>
          </cell>
          <cell r="G236">
            <v>47085</v>
          </cell>
          <cell r="I236">
            <v>0</v>
          </cell>
          <cell r="J236">
            <v>0</v>
          </cell>
          <cell r="K236">
            <v>3551</v>
          </cell>
          <cell r="L236">
            <v>3551</v>
          </cell>
          <cell r="N236">
            <v>43534</v>
          </cell>
          <cell r="P236">
            <v>0</v>
          </cell>
          <cell r="Q236">
            <v>0</v>
          </cell>
          <cell r="R236">
            <v>3551</v>
          </cell>
          <cell r="S236">
            <v>3551</v>
          </cell>
          <cell r="U236">
            <v>16157.5</v>
          </cell>
          <cell r="V236">
            <v>0</v>
          </cell>
          <cell r="W236">
            <v>227</v>
          </cell>
          <cell r="X236">
            <v>4</v>
          </cell>
          <cell r="Y236">
            <v>43534</v>
          </cell>
          <cell r="Z236">
            <v>0</v>
          </cell>
          <cell r="AA236">
            <v>43534</v>
          </cell>
          <cell r="AB236">
            <v>3551</v>
          </cell>
          <cell r="AC236">
            <v>47085</v>
          </cell>
          <cell r="AD236">
            <v>0</v>
          </cell>
          <cell r="AE236">
            <v>0</v>
          </cell>
          <cell r="AF236">
            <v>0</v>
          </cell>
          <cell r="AG236">
            <v>47085</v>
          </cell>
          <cell r="AI236">
            <v>227</v>
          </cell>
          <cell r="AJ236">
            <v>227</v>
          </cell>
          <cell r="AK236" t="str">
            <v>PALMER</v>
          </cell>
          <cell r="AL236">
            <v>43534</v>
          </cell>
          <cell r="AM236">
            <v>57362</v>
          </cell>
          <cell r="AN236">
            <v>0</v>
          </cell>
          <cell r="AO236">
            <v>0</v>
          </cell>
          <cell r="AP236">
            <v>947.25</v>
          </cell>
          <cell r="AQ236">
            <v>4765.5</v>
          </cell>
          <cell r="AR236">
            <v>0</v>
          </cell>
          <cell r="AS236">
            <v>6893.75</v>
          </cell>
          <cell r="AT236">
            <v>0</v>
          </cell>
          <cell r="AU236">
            <v>12606.5</v>
          </cell>
          <cell r="AV236">
            <v>0</v>
          </cell>
          <cell r="AX236">
            <v>227</v>
          </cell>
          <cell r="AY236" t="str">
            <v>PALMER</v>
          </cell>
          <cell r="BC236">
            <v>0</v>
          </cell>
          <cell r="BF236">
            <v>0</v>
          </cell>
          <cell r="BG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N236">
            <v>0</v>
          </cell>
          <cell r="BO236">
            <v>0</v>
          </cell>
          <cell r="BQ236">
            <v>3881</v>
          </cell>
          <cell r="BR236">
            <v>394.5</v>
          </cell>
          <cell r="BU236">
            <v>-227</v>
          </cell>
        </row>
        <row r="237">
          <cell r="A237">
            <v>228</v>
          </cell>
          <cell r="B237">
            <v>228</v>
          </cell>
          <cell r="C237" t="str">
            <v>PAXTON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I237">
            <v>0</v>
          </cell>
          <cell r="J237" t="str">
            <v/>
          </cell>
          <cell r="K237">
            <v>0</v>
          </cell>
          <cell r="L237">
            <v>0</v>
          </cell>
          <cell r="N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U237">
            <v>0</v>
          </cell>
          <cell r="V237">
            <v>0</v>
          </cell>
          <cell r="W237">
            <v>228</v>
          </cell>
          <cell r="AI237">
            <v>228</v>
          </cell>
          <cell r="AJ237">
            <v>228</v>
          </cell>
          <cell r="AK237" t="str">
            <v>PAXTON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X237">
            <v>228</v>
          </cell>
          <cell r="AY237" t="str">
            <v>PAXTON</v>
          </cell>
          <cell r="BC237">
            <v>0</v>
          </cell>
          <cell r="BF237">
            <v>0</v>
          </cell>
          <cell r="BG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N237">
            <v>0</v>
          </cell>
          <cell r="BO237">
            <v>0</v>
          </cell>
          <cell r="BQ237">
            <v>0</v>
          </cell>
          <cell r="BR237">
            <v>0</v>
          </cell>
          <cell r="BU237">
            <v>-228</v>
          </cell>
        </row>
        <row r="238">
          <cell r="A238">
            <v>229</v>
          </cell>
          <cell r="B238">
            <v>229</v>
          </cell>
          <cell r="C238" t="str">
            <v>PEABODY</v>
          </cell>
          <cell r="D238">
            <v>44</v>
          </cell>
          <cell r="E238">
            <v>460551</v>
          </cell>
          <cell r="F238">
            <v>39080</v>
          </cell>
          <cell r="G238">
            <v>499631</v>
          </cell>
          <cell r="I238">
            <v>0</v>
          </cell>
          <cell r="J238">
            <v>0</v>
          </cell>
          <cell r="K238">
            <v>39080</v>
          </cell>
          <cell r="L238">
            <v>39080</v>
          </cell>
          <cell r="N238">
            <v>460551</v>
          </cell>
          <cell r="P238">
            <v>0</v>
          </cell>
          <cell r="Q238">
            <v>0</v>
          </cell>
          <cell r="R238">
            <v>39080</v>
          </cell>
          <cell r="S238">
            <v>39080</v>
          </cell>
          <cell r="U238">
            <v>114362.5</v>
          </cell>
          <cell r="V238">
            <v>0</v>
          </cell>
          <cell r="W238">
            <v>229</v>
          </cell>
          <cell r="X238">
            <v>44</v>
          </cell>
          <cell r="Y238">
            <v>460551</v>
          </cell>
          <cell r="Z238">
            <v>0</v>
          </cell>
          <cell r="AA238">
            <v>460551</v>
          </cell>
          <cell r="AB238">
            <v>39080</v>
          </cell>
          <cell r="AC238">
            <v>499631</v>
          </cell>
          <cell r="AD238">
            <v>0</v>
          </cell>
          <cell r="AE238">
            <v>0</v>
          </cell>
          <cell r="AF238">
            <v>0</v>
          </cell>
          <cell r="AG238">
            <v>499631</v>
          </cell>
          <cell r="AI238">
            <v>229</v>
          </cell>
          <cell r="AJ238">
            <v>229</v>
          </cell>
          <cell r="AK238" t="str">
            <v>PEABODY</v>
          </cell>
          <cell r="AL238">
            <v>460551</v>
          </cell>
          <cell r="AM238">
            <v>546894</v>
          </cell>
          <cell r="AN238">
            <v>0</v>
          </cell>
          <cell r="AO238">
            <v>20023.5</v>
          </cell>
          <cell r="AP238">
            <v>3182.25</v>
          </cell>
          <cell r="AQ238">
            <v>27069.25</v>
          </cell>
          <cell r="AR238">
            <v>0</v>
          </cell>
          <cell r="AS238">
            <v>25007.5</v>
          </cell>
          <cell r="AT238">
            <v>0</v>
          </cell>
          <cell r="AU238">
            <v>75282.5</v>
          </cell>
          <cell r="AV238">
            <v>0</v>
          </cell>
          <cell r="AX238">
            <v>229</v>
          </cell>
          <cell r="AY238" t="str">
            <v>PEABODY</v>
          </cell>
          <cell r="BC238">
            <v>0</v>
          </cell>
          <cell r="BF238">
            <v>0</v>
          </cell>
          <cell r="BG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N238">
            <v>0</v>
          </cell>
          <cell r="BO238">
            <v>0</v>
          </cell>
          <cell r="BQ238">
            <v>90340</v>
          </cell>
          <cell r="BR238">
            <v>0</v>
          </cell>
          <cell r="BU238">
            <v>-229</v>
          </cell>
        </row>
        <row r="239">
          <cell r="A239">
            <v>230</v>
          </cell>
          <cell r="B239">
            <v>230</v>
          </cell>
          <cell r="C239" t="str">
            <v>PELHAM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N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U239">
            <v>4055.5</v>
          </cell>
          <cell r="V239">
            <v>0</v>
          </cell>
          <cell r="W239">
            <v>230</v>
          </cell>
          <cell r="AI239">
            <v>230</v>
          </cell>
          <cell r="AJ239">
            <v>230</v>
          </cell>
          <cell r="AK239" t="str">
            <v>PELHAM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4055.5</v>
          </cell>
          <cell r="AT239">
            <v>0</v>
          </cell>
          <cell r="AU239">
            <v>4055.5</v>
          </cell>
          <cell r="AV239">
            <v>0</v>
          </cell>
          <cell r="AX239">
            <v>230</v>
          </cell>
          <cell r="AY239" t="str">
            <v>PELHAM</v>
          </cell>
          <cell r="BC239">
            <v>0</v>
          </cell>
          <cell r="BF239">
            <v>0</v>
          </cell>
          <cell r="BG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N239">
            <v>0</v>
          </cell>
          <cell r="BO239">
            <v>0</v>
          </cell>
          <cell r="BQ239">
            <v>0</v>
          </cell>
          <cell r="BR239">
            <v>0</v>
          </cell>
          <cell r="BU239">
            <v>-230</v>
          </cell>
        </row>
        <row r="240">
          <cell r="A240">
            <v>231</v>
          </cell>
          <cell r="B240">
            <v>231</v>
          </cell>
          <cell r="C240" t="str">
            <v>PEMBROKE</v>
          </cell>
          <cell r="D240">
            <v>26</v>
          </cell>
          <cell r="E240">
            <v>278321</v>
          </cell>
          <cell r="F240">
            <v>23218</v>
          </cell>
          <cell r="G240">
            <v>301539</v>
          </cell>
          <cell r="I240">
            <v>0</v>
          </cell>
          <cell r="J240">
            <v>0</v>
          </cell>
          <cell r="K240">
            <v>23218</v>
          </cell>
          <cell r="L240">
            <v>23218</v>
          </cell>
          <cell r="N240">
            <v>278321</v>
          </cell>
          <cell r="P240">
            <v>0</v>
          </cell>
          <cell r="Q240">
            <v>0</v>
          </cell>
          <cell r="R240">
            <v>23218</v>
          </cell>
          <cell r="S240">
            <v>23218</v>
          </cell>
          <cell r="U240">
            <v>68030.75</v>
          </cell>
          <cell r="V240">
            <v>0</v>
          </cell>
          <cell r="W240">
            <v>231</v>
          </cell>
          <cell r="X240">
            <v>26</v>
          </cell>
          <cell r="Y240">
            <v>278321</v>
          </cell>
          <cell r="Z240">
            <v>0</v>
          </cell>
          <cell r="AA240">
            <v>278321</v>
          </cell>
          <cell r="AB240">
            <v>23218</v>
          </cell>
          <cell r="AC240">
            <v>301539</v>
          </cell>
          <cell r="AD240">
            <v>0</v>
          </cell>
          <cell r="AE240">
            <v>0</v>
          </cell>
          <cell r="AF240">
            <v>0</v>
          </cell>
          <cell r="AG240">
            <v>301539</v>
          </cell>
          <cell r="AI240">
            <v>231</v>
          </cell>
          <cell r="AJ240">
            <v>231</v>
          </cell>
          <cell r="AK240" t="str">
            <v>PEMBROKE</v>
          </cell>
          <cell r="AL240">
            <v>278321</v>
          </cell>
          <cell r="AM240">
            <v>288476</v>
          </cell>
          <cell r="AN240">
            <v>0</v>
          </cell>
          <cell r="AO240">
            <v>1408.5</v>
          </cell>
          <cell r="AP240">
            <v>22271</v>
          </cell>
          <cell r="AQ240">
            <v>17416.25</v>
          </cell>
          <cell r="AR240">
            <v>232</v>
          </cell>
          <cell r="AS240">
            <v>3485</v>
          </cell>
          <cell r="AT240">
            <v>0</v>
          </cell>
          <cell r="AU240">
            <v>44812.75</v>
          </cell>
          <cell r="AV240">
            <v>0</v>
          </cell>
          <cell r="AX240">
            <v>231</v>
          </cell>
          <cell r="AY240" t="str">
            <v>PEMBROKE</v>
          </cell>
          <cell r="BC240">
            <v>0</v>
          </cell>
          <cell r="BF240">
            <v>0</v>
          </cell>
          <cell r="BG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N240">
            <v>0</v>
          </cell>
          <cell r="BO240">
            <v>0</v>
          </cell>
          <cell r="BQ240">
            <v>17790</v>
          </cell>
          <cell r="BR240">
            <v>3038.25</v>
          </cell>
          <cell r="BU240">
            <v>-231</v>
          </cell>
        </row>
        <row r="241">
          <cell r="A241">
            <v>232</v>
          </cell>
          <cell r="B241">
            <v>232</v>
          </cell>
          <cell r="C241" t="str">
            <v>PEPPERELL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I241">
            <v>0</v>
          </cell>
          <cell r="J241" t="str">
            <v/>
          </cell>
          <cell r="K241">
            <v>0</v>
          </cell>
          <cell r="L241">
            <v>0</v>
          </cell>
          <cell r="N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U241">
            <v>0</v>
          </cell>
          <cell r="V241">
            <v>0</v>
          </cell>
          <cell r="W241">
            <v>232</v>
          </cell>
          <cell r="AI241">
            <v>232</v>
          </cell>
          <cell r="AJ241">
            <v>232</v>
          </cell>
          <cell r="AK241" t="str">
            <v>PEPPERELL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X241">
            <v>232</v>
          </cell>
          <cell r="AY241" t="str">
            <v>PEPPERELL</v>
          </cell>
          <cell r="BC241">
            <v>0</v>
          </cell>
          <cell r="BF241">
            <v>0</v>
          </cell>
          <cell r="BG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N241">
            <v>0</v>
          </cell>
          <cell r="BO241">
            <v>0</v>
          </cell>
          <cell r="BQ241">
            <v>0</v>
          </cell>
          <cell r="BR241">
            <v>0</v>
          </cell>
          <cell r="BU241">
            <v>-232</v>
          </cell>
        </row>
        <row r="242">
          <cell r="A242">
            <v>233</v>
          </cell>
          <cell r="B242">
            <v>233</v>
          </cell>
          <cell r="C242" t="str">
            <v>PERU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I242">
            <v>0</v>
          </cell>
          <cell r="J242" t="str">
            <v/>
          </cell>
          <cell r="K242">
            <v>0</v>
          </cell>
          <cell r="L242">
            <v>0</v>
          </cell>
          <cell r="N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U242">
            <v>0</v>
          </cell>
          <cell r="V242">
            <v>0</v>
          </cell>
          <cell r="W242">
            <v>233</v>
          </cell>
          <cell r="AI242">
            <v>233</v>
          </cell>
          <cell r="AJ242">
            <v>233</v>
          </cell>
          <cell r="AK242" t="str">
            <v>PERU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X242">
            <v>233</v>
          </cell>
          <cell r="AY242" t="str">
            <v>PERU</v>
          </cell>
          <cell r="BC242">
            <v>0</v>
          </cell>
          <cell r="BF242">
            <v>0</v>
          </cell>
          <cell r="BG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N242">
            <v>0</v>
          </cell>
          <cell r="BO242">
            <v>0</v>
          </cell>
          <cell r="BQ242">
            <v>0</v>
          </cell>
          <cell r="BR242">
            <v>0</v>
          </cell>
          <cell r="BU242">
            <v>-233</v>
          </cell>
        </row>
        <row r="243">
          <cell r="A243">
            <v>234</v>
          </cell>
          <cell r="B243">
            <v>234</v>
          </cell>
          <cell r="C243" t="str">
            <v>PETERSHAM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I243">
            <v>0</v>
          </cell>
          <cell r="J243" t="str">
            <v/>
          </cell>
          <cell r="K243">
            <v>0</v>
          </cell>
          <cell r="L243">
            <v>0</v>
          </cell>
          <cell r="N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U243">
            <v>0</v>
          </cell>
          <cell r="V243">
            <v>0</v>
          </cell>
          <cell r="W243">
            <v>234</v>
          </cell>
          <cell r="AI243">
            <v>234</v>
          </cell>
          <cell r="AJ243">
            <v>234</v>
          </cell>
          <cell r="AK243" t="str">
            <v>PETERSHAM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X243">
            <v>234</v>
          </cell>
          <cell r="AY243" t="str">
            <v>PETERSHAM</v>
          </cell>
          <cell r="BC243">
            <v>0</v>
          </cell>
          <cell r="BF243">
            <v>0</v>
          </cell>
          <cell r="BG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N243">
            <v>0</v>
          </cell>
          <cell r="BO243">
            <v>0</v>
          </cell>
          <cell r="BQ243">
            <v>0</v>
          </cell>
          <cell r="BR243">
            <v>0</v>
          </cell>
          <cell r="BU243">
            <v>-234</v>
          </cell>
        </row>
        <row r="244">
          <cell r="A244">
            <v>235</v>
          </cell>
          <cell r="B244">
            <v>235</v>
          </cell>
          <cell r="C244" t="str">
            <v>PHILLIPSTON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I244">
            <v>0</v>
          </cell>
          <cell r="J244" t="str">
            <v/>
          </cell>
          <cell r="K244">
            <v>0</v>
          </cell>
          <cell r="L244">
            <v>0</v>
          </cell>
          <cell r="N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U244">
            <v>0</v>
          </cell>
          <cell r="V244">
            <v>0</v>
          </cell>
          <cell r="W244">
            <v>235</v>
          </cell>
          <cell r="AI244">
            <v>235</v>
          </cell>
          <cell r="AJ244">
            <v>235</v>
          </cell>
          <cell r="AK244" t="str">
            <v>PHILLIPSTON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X244">
            <v>235</v>
          </cell>
          <cell r="AY244" t="str">
            <v>PHILLIPSTON</v>
          </cell>
          <cell r="BC244">
            <v>0</v>
          </cell>
          <cell r="BF244">
            <v>0</v>
          </cell>
          <cell r="BG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N244">
            <v>0</v>
          </cell>
          <cell r="BO244">
            <v>0</v>
          </cell>
          <cell r="BQ244">
            <v>0</v>
          </cell>
          <cell r="BR244">
            <v>0</v>
          </cell>
          <cell r="BU244">
            <v>-235</v>
          </cell>
        </row>
        <row r="245">
          <cell r="A245">
            <v>236</v>
          </cell>
          <cell r="B245">
            <v>236</v>
          </cell>
          <cell r="C245" t="str">
            <v>PITTSFIELD</v>
          </cell>
          <cell r="D245">
            <v>179</v>
          </cell>
          <cell r="E245">
            <v>2113811</v>
          </cell>
          <cell r="F245">
            <v>159847</v>
          </cell>
          <cell r="G245">
            <v>2273658</v>
          </cell>
          <cell r="I245">
            <v>70779.579774103637</v>
          </cell>
          <cell r="J245">
            <v>0.15931918616652788</v>
          </cell>
          <cell r="K245">
            <v>159847</v>
          </cell>
          <cell r="L245">
            <v>230626.57977410365</v>
          </cell>
          <cell r="N245">
            <v>2043031.4202258964</v>
          </cell>
          <cell r="P245">
            <v>0</v>
          </cell>
          <cell r="Q245">
            <v>70779.579774103637</v>
          </cell>
          <cell r="R245">
            <v>159847</v>
          </cell>
          <cell r="S245">
            <v>230626.57977410365</v>
          </cell>
          <cell r="U245">
            <v>604109.75</v>
          </cell>
          <cell r="V245">
            <v>0</v>
          </cell>
          <cell r="W245">
            <v>236</v>
          </cell>
          <cell r="X245">
            <v>179</v>
          </cell>
          <cell r="Y245">
            <v>2113811</v>
          </cell>
          <cell r="Z245">
            <v>0</v>
          </cell>
          <cell r="AA245">
            <v>2113811</v>
          </cell>
          <cell r="AB245">
            <v>159847</v>
          </cell>
          <cell r="AC245">
            <v>2273658</v>
          </cell>
          <cell r="AD245">
            <v>0</v>
          </cell>
          <cell r="AE245">
            <v>0</v>
          </cell>
          <cell r="AF245">
            <v>0</v>
          </cell>
          <cell r="AG245">
            <v>2273658</v>
          </cell>
          <cell r="AI245">
            <v>236</v>
          </cell>
          <cell r="AJ245">
            <v>236</v>
          </cell>
          <cell r="AK245" t="str">
            <v>PITTSFIELD</v>
          </cell>
          <cell r="AL245">
            <v>2113811</v>
          </cell>
          <cell r="AM245">
            <v>2039879</v>
          </cell>
          <cell r="AN245">
            <v>73932</v>
          </cell>
          <cell r="AO245">
            <v>98773</v>
          </cell>
          <cell r="AP245">
            <v>106532</v>
          </cell>
          <cell r="AQ245">
            <v>81319</v>
          </cell>
          <cell r="AR245">
            <v>42073.75</v>
          </cell>
          <cell r="AS245">
            <v>41633</v>
          </cell>
          <cell r="AT245">
            <v>0</v>
          </cell>
          <cell r="AU245">
            <v>444262.75</v>
          </cell>
          <cell r="AV245">
            <v>70779.579774103637</v>
          </cell>
          <cell r="AX245">
            <v>236</v>
          </cell>
          <cell r="AY245" t="str">
            <v>PITTSFIELD</v>
          </cell>
          <cell r="BC245">
            <v>0</v>
          </cell>
          <cell r="BF245">
            <v>0</v>
          </cell>
          <cell r="BG245">
            <v>0</v>
          </cell>
          <cell r="BI245">
            <v>0</v>
          </cell>
          <cell r="BJ245">
            <v>73932</v>
          </cell>
          <cell r="BK245">
            <v>73932</v>
          </cell>
          <cell r="BL245">
            <v>0</v>
          </cell>
          <cell r="BN245">
            <v>0</v>
          </cell>
          <cell r="BO245">
            <v>0</v>
          </cell>
          <cell r="BQ245">
            <v>238133</v>
          </cell>
          <cell r="BR245">
            <v>99759.5</v>
          </cell>
          <cell r="BU245">
            <v>-236</v>
          </cell>
        </row>
        <row r="246">
          <cell r="A246">
            <v>237</v>
          </cell>
          <cell r="B246">
            <v>237</v>
          </cell>
          <cell r="C246" t="str">
            <v>PLAINFIELD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I246">
            <v>0</v>
          </cell>
          <cell r="J246" t="str">
            <v/>
          </cell>
          <cell r="K246">
            <v>0</v>
          </cell>
          <cell r="L246">
            <v>0</v>
          </cell>
          <cell r="N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U246">
            <v>0</v>
          </cell>
          <cell r="V246">
            <v>0</v>
          </cell>
          <cell r="W246">
            <v>237</v>
          </cell>
          <cell r="AI246">
            <v>237</v>
          </cell>
          <cell r="AJ246">
            <v>237</v>
          </cell>
          <cell r="AK246" t="str">
            <v>PLAINFIELD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X246">
            <v>237</v>
          </cell>
          <cell r="AY246" t="str">
            <v>PLAINFIELD</v>
          </cell>
          <cell r="BC246">
            <v>0</v>
          </cell>
          <cell r="BF246">
            <v>0</v>
          </cell>
          <cell r="BG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N246">
            <v>0</v>
          </cell>
          <cell r="BO246">
            <v>0</v>
          </cell>
          <cell r="BQ246">
            <v>0</v>
          </cell>
          <cell r="BR246">
            <v>0</v>
          </cell>
          <cell r="BU246">
            <v>-237</v>
          </cell>
        </row>
        <row r="247">
          <cell r="A247">
            <v>238</v>
          </cell>
          <cell r="B247">
            <v>238</v>
          </cell>
          <cell r="C247" t="str">
            <v>PLAINVILLE</v>
          </cell>
          <cell r="D247">
            <v>11</v>
          </cell>
          <cell r="E247">
            <v>144980</v>
          </cell>
          <cell r="F247">
            <v>9823</v>
          </cell>
          <cell r="G247">
            <v>154803</v>
          </cell>
          <cell r="I247">
            <v>0</v>
          </cell>
          <cell r="J247">
            <v>0</v>
          </cell>
          <cell r="K247">
            <v>9823</v>
          </cell>
          <cell r="L247">
            <v>9823</v>
          </cell>
          <cell r="N247">
            <v>144980</v>
          </cell>
          <cell r="P247">
            <v>0</v>
          </cell>
          <cell r="Q247">
            <v>0</v>
          </cell>
          <cell r="R247">
            <v>9823</v>
          </cell>
          <cell r="S247">
            <v>9823</v>
          </cell>
          <cell r="U247">
            <v>42124.5</v>
          </cell>
          <cell r="V247">
            <v>0</v>
          </cell>
          <cell r="W247">
            <v>238</v>
          </cell>
          <cell r="X247">
            <v>11</v>
          </cell>
          <cell r="Y247">
            <v>144980</v>
          </cell>
          <cell r="Z247">
            <v>0</v>
          </cell>
          <cell r="AA247">
            <v>144980</v>
          </cell>
          <cell r="AB247">
            <v>9823</v>
          </cell>
          <cell r="AC247">
            <v>154803</v>
          </cell>
          <cell r="AD247">
            <v>0</v>
          </cell>
          <cell r="AE247">
            <v>0</v>
          </cell>
          <cell r="AF247">
            <v>0</v>
          </cell>
          <cell r="AG247">
            <v>154803</v>
          </cell>
          <cell r="AI247">
            <v>238</v>
          </cell>
          <cell r="AJ247">
            <v>238</v>
          </cell>
          <cell r="AK247" t="str">
            <v>PLAINVILLE</v>
          </cell>
          <cell r="AL247">
            <v>144980</v>
          </cell>
          <cell r="AM247">
            <v>166264</v>
          </cell>
          <cell r="AN247">
            <v>0</v>
          </cell>
          <cell r="AO247">
            <v>12034.5</v>
          </cell>
          <cell r="AP247">
            <v>14501.5</v>
          </cell>
          <cell r="AQ247">
            <v>0</v>
          </cell>
          <cell r="AR247">
            <v>4858.5</v>
          </cell>
          <cell r="AS247">
            <v>907</v>
          </cell>
          <cell r="AT247">
            <v>0</v>
          </cell>
          <cell r="AU247">
            <v>32301.5</v>
          </cell>
          <cell r="AV247">
            <v>0</v>
          </cell>
          <cell r="AX247">
            <v>238</v>
          </cell>
          <cell r="AY247" t="str">
            <v>PLAINVILLE</v>
          </cell>
          <cell r="BC247">
            <v>0</v>
          </cell>
          <cell r="BF247">
            <v>0</v>
          </cell>
          <cell r="BG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N247">
            <v>0</v>
          </cell>
          <cell r="BO247">
            <v>0</v>
          </cell>
          <cell r="BQ247">
            <v>6202</v>
          </cell>
          <cell r="BR247">
            <v>12041.5</v>
          </cell>
          <cell r="BU247">
            <v>-238</v>
          </cell>
        </row>
        <row r="248">
          <cell r="A248">
            <v>239</v>
          </cell>
          <cell r="B248">
            <v>239</v>
          </cell>
          <cell r="C248" t="str">
            <v>PLYMOUTH</v>
          </cell>
          <cell r="D248">
            <v>564</v>
          </cell>
          <cell r="E248">
            <v>6132590</v>
          </cell>
          <cell r="F248">
            <v>503106</v>
          </cell>
          <cell r="G248">
            <v>6635696</v>
          </cell>
          <cell r="I248">
            <v>328079.79970712442</v>
          </cell>
          <cell r="J248">
            <v>0.32191765201230488</v>
          </cell>
          <cell r="K248">
            <v>503106</v>
          </cell>
          <cell r="L248">
            <v>831185.79970712448</v>
          </cell>
          <cell r="N248">
            <v>5804510.200292876</v>
          </cell>
          <cell r="P248">
            <v>0</v>
          </cell>
          <cell r="Q248">
            <v>328079.79970712442</v>
          </cell>
          <cell r="R248">
            <v>503106</v>
          </cell>
          <cell r="S248">
            <v>831185.79970712448</v>
          </cell>
          <cell r="U248">
            <v>1522248</v>
          </cell>
          <cell r="V248">
            <v>0</v>
          </cell>
          <cell r="W248">
            <v>239</v>
          </cell>
          <cell r="X248">
            <v>564</v>
          </cell>
          <cell r="Y248">
            <v>6132590</v>
          </cell>
          <cell r="Z248">
            <v>0</v>
          </cell>
          <cell r="AA248">
            <v>6132590</v>
          </cell>
          <cell r="AB248">
            <v>503106</v>
          </cell>
          <cell r="AC248">
            <v>6635696</v>
          </cell>
          <cell r="AD248">
            <v>0</v>
          </cell>
          <cell r="AE248">
            <v>0</v>
          </cell>
          <cell r="AF248">
            <v>0</v>
          </cell>
          <cell r="AG248">
            <v>6635696</v>
          </cell>
          <cell r="AI248">
            <v>239</v>
          </cell>
          <cell r="AJ248">
            <v>239</v>
          </cell>
          <cell r="AK248" t="str">
            <v>PLYMOUTH</v>
          </cell>
          <cell r="AL248">
            <v>6132590</v>
          </cell>
          <cell r="AM248">
            <v>5789898</v>
          </cell>
          <cell r="AN248">
            <v>342692</v>
          </cell>
          <cell r="AO248">
            <v>152119.25</v>
          </cell>
          <cell r="AP248">
            <v>176312</v>
          </cell>
          <cell r="AQ248">
            <v>179150.25</v>
          </cell>
          <cell r="AR248">
            <v>149590.75</v>
          </cell>
          <cell r="AS248">
            <v>19277.75</v>
          </cell>
          <cell r="AT248">
            <v>0</v>
          </cell>
          <cell r="AU248">
            <v>1019142</v>
          </cell>
          <cell r="AV248">
            <v>328079.79970712442</v>
          </cell>
          <cell r="AX248">
            <v>239</v>
          </cell>
          <cell r="AY248" t="str">
            <v>PLYMOUTH</v>
          </cell>
          <cell r="BC248">
            <v>0</v>
          </cell>
          <cell r="BF248">
            <v>0</v>
          </cell>
          <cell r="BG248">
            <v>0</v>
          </cell>
          <cell r="BI248">
            <v>0</v>
          </cell>
          <cell r="BJ248">
            <v>342692</v>
          </cell>
          <cell r="BK248">
            <v>342692</v>
          </cell>
          <cell r="BL248">
            <v>0</v>
          </cell>
          <cell r="BN248">
            <v>0</v>
          </cell>
          <cell r="BO248">
            <v>0</v>
          </cell>
          <cell r="BQ248">
            <v>563473</v>
          </cell>
          <cell r="BR248">
            <v>180767.5</v>
          </cell>
          <cell r="BU248">
            <v>-239</v>
          </cell>
        </row>
        <row r="249">
          <cell r="A249">
            <v>240</v>
          </cell>
          <cell r="B249">
            <v>240</v>
          </cell>
          <cell r="C249" t="str">
            <v>PLYMPTON</v>
          </cell>
          <cell r="D249">
            <v>1</v>
          </cell>
          <cell r="E249">
            <v>14441</v>
          </cell>
          <cell r="F249">
            <v>893</v>
          </cell>
          <cell r="G249">
            <v>15334</v>
          </cell>
          <cell r="I249">
            <v>13825.243622759164</v>
          </cell>
          <cell r="J249">
            <v>0.93473808341564957</v>
          </cell>
          <cell r="K249">
            <v>893</v>
          </cell>
          <cell r="L249">
            <v>14718.243622759164</v>
          </cell>
          <cell r="N249">
            <v>615.75637724083572</v>
          </cell>
          <cell r="P249">
            <v>0</v>
          </cell>
          <cell r="Q249">
            <v>13825.243622759164</v>
          </cell>
          <cell r="R249">
            <v>893</v>
          </cell>
          <cell r="S249">
            <v>14718.243622759164</v>
          </cell>
          <cell r="U249">
            <v>15683.5</v>
          </cell>
          <cell r="V249">
            <v>0</v>
          </cell>
          <cell r="W249">
            <v>240</v>
          </cell>
          <cell r="X249">
            <v>1</v>
          </cell>
          <cell r="Y249">
            <v>14441</v>
          </cell>
          <cell r="Z249">
            <v>0</v>
          </cell>
          <cell r="AA249">
            <v>14441</v>
          </cell>
          <cell r="AB249">
            <v>893</v>
          </cell>
          <cell r="AC249">
            <v>15334</v>
          </cell>
          <cell r="AD249">
            <v>0</v>
          </cell>
          <cell r="AE249">
            <v>0</v>
          </cell>
          <cell r="AF249">
            <v>0</v>
          </cell>
          <cell r="AG249">
            <v>15334</v>
          </cell>
          <cell r="AI249">
            <v>240</v>
          </cell>
          <cell r="AJ249">
            <v>240</v>
          </cell>
          <cell r="AK249" t="str">
            <v>PLYMPTON</v>
          </cell>
          <cell r="AL249">
            <v>14441</v>
          </cell>
          <cell r="AM249">
            <v>0</v>
          </cell>
          <cell r="AN249">
            <v>14441</v>
          </cell>
          <cell r="AO249">
            <v>0</v>
          </cell>
          <cell r="AP249">
            <v>0</v>
          </cell>
          <cell r="AQ249">
            <v>0</v>
          </cell>
          <cell r="AR249">
            <v>349.5</v>
          </cell>
          <cell r="AS249">
            <v>0</v>
          </cell>
          <cell r="AT249">
            <v>0</v>
          </cell>
          <cell r="AU249">
            <v>14790.5</v>
          </cell>
          <cell r="AV249">
            <v>13825.243622759164</v>
          </cell>
          <cell r="AX249">
            <v>240</v>
          </cell>
          <cell r="AY249" t="str">
            <v>PLYMPTON</v>
          </cell>
          <cell r="BC249">
            <v>0</v>
          </cell>
          <cell r="BF249">
            <v>0</v>
          </cell>
          <cell r="BG249">
            <v>0</v>
          </cell>
          <cell r="BI249">
            <v>0</v>
          </cell>
          <cell r="BJ249">
            <v>14441</v>
          </cell>
          <cell r="BK249">
            <v>14441</v>
          </cell>
          <cell r="BL249">
            <v>0</v>
          </cell>
          <cell r="BN249">
            <v>0</v>
          </cell>
          <cell r="BO249">
            <v>0</v>
          </cell>
          <cell r="BQ249">
            <v>543</v>
          </cell>
          <cell r="BR249">
            <v>1612</v>
          </cell>
          <cell r="BU249">
            <v>-240</v>
          </cell>
        </row>
        <row r="250">
          <cell r="A250">
            <v>241</v>
          </cell>
          <cell r="B250">
            <v>241</v>
          </cell>
          <cell r="C250" t="str">
            <v>PRINCETON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I250">
            <v>0</v>
          </cell>
          <cell r="J250" t="str">
            <v/>
          </cell>
          <cell r="K250">
            <v>0</v>
          </cell>
          <cell r="L250">
            <v>0</v>
          </cell>
          <cell r="N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U250">
            <v>0</v>
          </cell>
          <cell r="V250">
            <v>0</v>
          </cell>
          <cell r="W250">
            <v>241</v>
          </cell>
          <cell r="AI250">
            <v>241</v>
          </cell>
          <cell r="AJ250">
            <v>241</v>
          </cell>
          <cell r="AK250" t="str">
            <v>PRINCETON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X250">
            <v>241</v>
          </cell>
          <cell r="AY250" t="str">
            <v>PRINCETON</v>
          </cell>
          <cell r="BC250">
            <v>0</v>
          </cell>
          <cell r="BF250">
            <v>0</v>
          </cell>
          <cell r="BG250">
            <v>0</v>
          </cell>
          <cell r="BI250">
            <v>0</v>
          </cell>
          <cell r="BJ250">
            <v>0</v>
          </cell>
          <cell r="BK250">
            <v>0</v>
          </cell>
          <cell r="BL250">
            <v>0</v>
          </cell>
          <cell r="BN250">
            <v>0</v>
          </cell>
          <cell r="BO250">
            <v>0</v>
          </cell>
          <cell r="BQ250">
            <v>0</v>
          </cell>
          <cell r="BR250">
            <v>0</v>
          </cell>
          <cell r="BU250">
            <v>-241</v>
          </cell>
        </row>
        <row r="251">
          <cell r="A251">
            <v>242</v>
          </cell>
          <cell r="B251">
            <v>242</v>
          </cell>
          <cell r="C251" t="str">
            <v>PROVINCETOWN</v>
          </cell>
          <cell r="D251">
            <v>3</v>
          </cell>
          <cell r="E251">
            <v>104331</v>
          </cell>
          <cell r="F251">
            <v>2661</v>
          </cell>
          <cell r="G251">
            <v>106992</v>
          </cell>
          <cell r="I251">
            <v>7191.6924100939577</v>
          </cell>
          <cell r="J251">
            <v>0.29254143673984412</v>
          </cell>
          <cell r="K251">
            <v>2661</v>
          </cell>
          <cell r="L251">
            <v>9852.6924100939577</v>
          </cell>
          <cell r="N251">
            <v>97139.307589906035</v>
          </cell>
          <cell r="P251">
            <v>0</v>
          </cell>
          <cell r="Q251">
            <v>7191.6924100939577</v>
          </cell>
          <cell r="R251">
            <v>2661</v>
          </cell>
          <cell r="S251">
            <v>9852.6924100939577</v>
          </cell>
          <cell r="U251">
            <v>27244.5</v>
          </cell>
          <cell r="V251">
            <v>0</v>
          </cell>
          <cell r="W251">
            <v>242</v>
          </cell>
          <cell r="X251">
            <v>3</v>
          </cell>
          <cell r="Y251">
            <v>104331</v>
          </cell>
          <cell r="Z251">
            <v>0</v>
          </cell>
          <cell r="AA251">
            <v>104331</v>
          </cell>
          <cell r="AB251">
            <v>2661</v>
          </cell>
          <cell r="AC251">
            <v>106992</v>
          </cell>
          <cell r="AD251">
            <v>0</v>
          </cell>
          <cell r="AE251">
            <v>0</v>
          </cell>
          <cell r="AF251">
            <v>0</v>
          </cell>
          <cell r="AG251">
            <v>106992</v>
          </cell>
          <cell r="AI251">
            <v>242</v>
          </cell>
          <cell r="AJ251">
            <v>242</v>
          </cell>
          <cell r="AK251" t="str">
            <v>PROVINCETOWN</v>
          </cell>
          <cell r="AL251">
            <v>104331</v>
          </cell>
          <cell r="AM251">
            <v>96819</v>
          </cell>
          <cell r="AN251">
            <v>7512</v>
          </cell>
          <cell r="AO251">
            <v>0</v>
          </cell>
          <cell r="AP251">
            <v>0</v>
          </cell>
          <cell r="AQ251">
            <v>0</v>
          </cell>
          <cell r="AR251">
            <v>1402</v>
          </cell>
          <cell r="AS251">
            <v>15669.5</v>
          </cell>
          <cell r="AT251">
            <v>0</v>
          </cell>
          <cell r="AU251">
            <v>24583.5</v>
          </cell>
          <cell r="AV251">
            <v>7191.6924100939577</v>
          </cell>
          <cell r="AX251">
            <v>242</v>
          </cell>
          <cell r="AY251" t="str">
            <v>PROVINCETOWN</v>
          </cell>
          <cell r="BC251">
            <v>0</v>
          </cell>
          <cell r="BF251">
            <v>0</v>
          </cell>
          <cell r="BG251">
            <v>0</v>
          </cell>
          <cell r="BI251">
            <v>0</v>
          </cell>
          <cell r="BJ251">
            <v>7512</v>
          </cell>
          <cell r="BK251">
            <v>7512</v>
          </cell>
          <cell r="BL251">
            <v>0</v>
          </cell>
          <cell r="BN251">
            <v>0</v>
          </cell>
          <cell r="BO251">
            <v>0</v>
          </cell>
          <cell r="BQ251">
            <v>12594</v>
          </cell>
          <cell r="BR251">
            <v>0</v>
          </cell>
          <cell r="BU251">
            <v>-242</v>
          </cell>
        </row>
        <row r="252">
          <cell r="A252">
            <v>243</v>
          </cell>
          <cell r="B252">
            <v>243</v>
          </cell>
          <cell r="C252" t="str">
            <v>QUINCY</v>
          </cell>
          <cell r="D252">
            <v>30</v>
          </cell>
          <cell r="E252">
            <v>382828</v>
          </cell>
          <cell r="F252">
            <v>26648</v>
          </cell>
          <cell r="G252">
            <v>409476</v>
          </cell>
          <cell r="I252">
            <v>0</v>
          </cell>
          <cell r="J252">
            <v>0</v>
          </cell>
          <cell r="K252">
            <v>26648</v>
          </cell>
          <cell r="L252">
            <v>26648</v>
          </cell>
          <cell r="N252">
            <v>382828</v>
          </cell>
          <cell r="P252">
            <v>0</v>
          </cell>
          <cell r="Q252">
            <v>0</v>
          </cell>
          <cell r="R252">
            <v>26648</v>
          </cell>
          <cell r="S252">
            <v>26648</v>
          </cell>
          <cell r="U252">
            <v>75857</v>
          </cell>
          <cell r="V252">
            <v>0</v>
          </cell>
          <cell r="W252">
            <v>243</v>
          </cell>
          <cell r="X252">
            <v>30</v>
          </cell>
          <cell r="Y252">
            <v>382828</v>
          </cell>
          <cell r="Z252">
            <v>0</v>
          </cell>
          <cell r="AA252">
            <v>382828</v>
          </cell>
          <cell r="AB252">
            <v>26648</v>
          </cell>
          <cell r="AC252">
            <v>409476</v>
          </cell>
          <cell r="AD252">
            <v>0</v>
          </cell>
          <cell r="AE252">
            <v>0</v>
          </cell>
          <cell r="AF252">
            <v>0</v>
          </cell>
          <cell r="AG252">
            <v>409476</v>
          </cell>
          <cell r="AI252">
            <v>243</v>
          </cell>
          <cell r="AJ252">
            <v>243</v>
          </cell>
          <cell r="AK252" t="str">
            <v>QUINCY</v>
          </cell>
          <cell r="AL252">
            <v>382828</v>
          </cell>
          <cell r="AM252">
            <v>468757</v>
          </cell>
          <cell r="AN252">
            <v>0</v>
          </cell>
          <cell r="AO252">
            <v>13146.75</v>
          </cell>
          <cell r="AP252">
            <v>33085.5</v>
          </cell>
          <cell r="AQ252">
            <v>0</v>
          </cell>
          <cell r="AR252">
            <v>2976.75</v>
          </cell>
          <cell r="AS252">
            <v>0</v>
          </cell>
          <cell r="AT252">
            <v>0</v>
          </cell>
          <cell r="AU252">
            <v>49209</v>
          </cell>
          <cell r="AV252">
            <v>0</v>
          </cell>
          <cell r="AX252">
            <v>243</v>
          </cell>
          <cell r="AY252" t="str">
            <v>QUINCY</v>
          </cell>
          <cell r="BC252">
            <v>0</v>
          </cell>
          <cell r="BF252">
            <v>0</v>
          </cell>
          <cell r="BG252">
            <v>0</v>
          </cell>
          <cell r="BI252">
            <v>0</v>
          </cell>
          <cell r="BJ252">
            <v>0</v>
          </cell>
          <cell r="BK252">
            <v>0</v>
          </cell>
          <cell r="BL252">
            <v>0</v>
          </cell>
          <cell r="BN252">
            <v>0</v>
          </cell>
          <cell r="BO252">
            <v>0</v>
          </cell>
          <cell r="BQ252">
            <v>20504</v>
          </cell>
          <cell r="BR252">
            <v>28304.25</v>
          </cell>
          <cell r="BU252">
            <v>-243</v>
          </cell>
        </row>
        <row r="253">
          <cell r="A253">
            <v>244</v>
          </cell>
          <cell r="B253">
            <v>244</v>
          </cell>
          <cell r="C253" t="str">
            <v>RANDOLPH</v>
          </cell>
          <cell r="D253">
            <v>203</v>
          </cell>
          <cell r="E253">
            <v>2871431</v>
          </cell>
          <cell r="F253">
            <v>179818</v>
          </cell>
          <cell r="G253">
            <v>3051249</v>
          </cell>
          <cell r="I253">
            <v>0</v>
          </cell>
          <cell r="J253">
            <v>0</v>
          </cell>
          <cell r="K253">
            <v>179818</v>
          </cell>
          <cell r="L253">
            <v>179818</v>
          </cell>
          <cell r="N253">
            <v>2871431</v>
          </cell>
          <cell r="P253">
            <v>0</v>
          </cell>
          <cell r="Q253">
            <v>0</v>
          </cell>
          <cell r="R253">
            <v>179818</v>
          </cell>
          <cell r="S253">
            <v>179818</v>
          </cell>
          <cell r="U253">
            <v>356638.75</v>
          </cell>
          <cell r="V253">
            <v>0</v>
          </cell>
          <cell r="W253">
            <v>244</v>
          </cell>
          <cell r="X253">
            <v>203</v>
          </cell>
          <cell r="Y253">
            <v>2871431</v>
          </cell>
          <cell r="Z253">
            <v>0</v>
          </cell>
          <cell r="AA253">
            <v>2871431</v>
          </cell>
          <cell r="AB253">
            <v>179818</v>
          </cell>
          <cell r="AC253">
            <v>3051249</v>
          </cell>
          <cell r="AD253">
            <v>0</v>
          </cell>
          <cell r="AE253">
            <v>0</v>
          </cell>
          <cell r="AF253">
            <v>0</v>
          </cell>
          <cell r="AG253">
            <v>3051249</v>
          </cell>
          <cell r="AI253">
            <v>244</v>
          </cell>
          <cell r="AJ253">
            <v>244</v>
          </cell>
          <cell r="AK253" t="str">
            <v>RANDOLPH</v>
          </cell>
          <cell r="AL253">
            <v>2871431</v>
          </cell>
          <cell r="AM253">
            <v>2886414</v>
          </cell>
          <cell r="AN253">
            <v>0</v>
          </cell>
          <cell r="AO253">
            <v>39428.25</v>
          </cell>
          <cell r="AP253">
            <v>68182</v>
          </cell>
          <cell r="AQ253">
            <v>0</v>
          </cell>
          <cell r="AR253">
            <v>48213.75</v>
          </cell>
          <cell r="AS253">
            <v>20996.75</v>
          </cell>
          <cell r="AT253">
            <v>0</v>
          </cell>
          <cell r="AU253">
            <v>176820.75</v>
          </cell>
          <cell r="AV253">
            <v>0</v>
          </cell>
          <cell r="AX253">
            <v>244</v>
          </cell>
          <cell r="AY253" t="str">
            <v>RANDOLPH</v>
          </cell>
          <cell r="BC253">
            <v>0</v>
          </cell>
          <cell r="BF253">
            <v>0</v>
          </cell>
          <cell r="BG253">
            <v>0</v>
          </cell>
          <cell r="BI253">
            <v>0</v>
          </cell>
          <cell r="BJ253">
            <v>0</v>
          </cell>
          <cell r="BK253">
            <v>0</v>
          </cell>
          <cell r="BL253">
            <v>0</v>
          </cell>
          <cell r="BN253">
            <v>0</v>
          </cell>
          <cell r="BO253">
            <v>0</v>
          </cell>
          <cell r="BQ253">
            <v>165705</v>
          </cell>
          <cell r="BR253">
            <v>41392.5</v>
          </cell>
          <cell r="BU253">
            <v>-244</v>
          </cell>
        </row>
        <row r="254">
          <cell r="A254">
            <v>245</v>
          </cell>
          <cell r="B254">
            <v>245</v>
          </cell>
          <cell r="C254" t="str">
            <v>RAYNHAM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I254">
            <v>0</v>
          </cell>
          <cell r="J254" t="str">
            <v/>
          </cell>
          <cell r="K254">
            <v>0</v>
          </cell>
          <cell r="L254">
            <v>0</v>
          </cell>
          <cell r="N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U254">
            <v>0</v>
          </cell>
          <cell r="V254">
            <v>0</v>
          </cell>
          <cell r="W254">
            <v>245</v>
          </cell>
          <cell r="AI254">
            <v>245</v>
          </cell>
          <cell r="AJ254">
            <v>245</v>
          </cell>
          <cell r="AK254" t="str">
            <v>RAYNHAM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X254">
            <v>245</v>
          </cell>
          <cell r="AY254" t="str">
            <v>RAYNHAM</v>
          </cell>
          <cell r="BC254">
            <v>0</v>
          </cell>
          <cell r="BF254">
            <v>0</v>
          </cell>
          <cell r="BG254">
            <v>0</v>
          </cell>
          <cell r="BI254">
            <v>0</v>
          </cell>
          <cell r="BJ254">
            <v>0</v>
          </cell>
          <cell r="BK254">
            <v>0</v>
          </cell>
          <cell r="BL254">
            <v>0</v>
          </cell>
          <cell r="BN254">
            <v>0</v>
          </cell>
          <cell r="BO254">
            <v>0</v>
          </cell>
          <cell r="BQ254">
            <v>0</v>
          </cell>
          <cell r="BR254">
            <v>0</v>
          </cell>
          <cell r="BU254">
            <v>-245</v>
          </cell>
        </row>
        <row r="255">
          <cell r="A255">
            <v>246</v>
          </cell>
          <cell r="B255">
            <v>246</v>
          </cell>
          <cell r="C255" t="str">
            <v>READING</v>
          </cell>
          <cell r="D255">
            <v>1</v>
          </cell>
          <cell r="E255">
            <v>10412</v>
          </cell>
          <cell r="F255">
            <v>893</v>
          </cell>
          <cell r="G255">
            <v>11305</v>
          </cell>
          <cell r="I255">
            <v>0</v>
          </cell>
          <cell r="J255">
            <v>0</v>
          </cell>
          <cell r="K255">
            <v>893</v>
          </cell>
          <cell r="L255">
            <v>893</v>
          </cell>
          <cell r="N255">
            <v>10412</v>
          </cell>
          <cell r="P255">
            <v>0</v>
          </cell>
          <cell r="Q255">
            <v>0</v>
          </cell>
          <cell r="R255">
            <v>893</v>
          </cell>
          <cell r="S255">
            <v>893</v>
          </cell>
          <cell r="U255">
            <v>3359.5</v>
          </cell>
          <cell r="V255">
            <v>0</v>
          </cell>
          <cell r="W255">
            <v>246</v>
          </cell>
          <cell r="X255">
            <v>1</v>
          </cell>
          <cell r="Y255">
            <v>10412</v>
          </cell>
          <cell r="Z255">
            <v>0</v>
          </cell>
          <cell r="AA255">
            <v>10412</v>
          </cell>
          <cell r="AB255">
            <v>893</v>
          </cell>
          <cell r="AC255">
            <v>11305</v>
          </cell>
          <cell r="AD255">
            <v>0</v>
          </cell>
          <cell r="AE255">
            <v>0</v>
          </cell>
          <cell r="AF255">
            <v>0</v>
          </cell>
          <cell r="AG255">
            <v>11305</v>
          </cell>
          <cell r="AI255">
            <v>246</v>
          </cell>
          <cell r="AJ255">
            <v>246</v>
          </cell>
          <cell r="AK255" t="str">
            <v>READING</v>
          </cell>
          <cell r="AL255">
            <v>10412</v>
          </cell>
          <cell r="AM255">
            <v>37784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2466.5</v>
          </cell>
          <cell r="AS255">
            <v>0</v>
          </cell>
          <cell r="AT255">
            <v>0</v>
          </cell>
          <cell r="AU255">
            <v>2466.5</v>
          </cell>
          <cell r="AV255">
            <v>0</v>
          </cell>
          <cell r="AX255">
            <v>246</v>
          </cell>
          <cell r="AY255" t="str">
            <v>READING</v>
          </cell>
          <cell r="BC255">
            <v>0</v>
          </cell>
          <cell r="BF255">
            <v>0</v>
          </cell>
          <cell r="BG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N255">
            <v>0</v>
          </cell>
          <cell r="BO255">
            <v>0</v>
          </cell>
          <cell r="BQ255">
            <v>358</v>
          </cell>
          <cell r="BR255">
            <v>0</v>
          </cell>
          <cell r="BU255">
            <v>-246</v>
          </cell>
        </row>
        <row r="256">
          <cell r="A256">
            <v>247</v>
          </cell>
          <cell r="B256">
            <v>247</v>
          </cell>
          <cell r="C256" t="str">
            <v>REHOBOTH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I256">
            <v>0</v>
          </cell>
          <cell r="J256" t="str">
            <v/>
          </cell>
          <cell r="K256">
            <v>0</v>
          </cell>
          <cell r="L256">
            <v>0</v>
          </cell>
          <cell r="N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U256">
            <v>0</v>
          </cell>
          <cell r="V256">
            <v>0</v>
          </cell>
          <cell r="W256">
            <v>247</v>
          </cell>
          <cell r="AI256">
            <v>247</v>
          </cell>
          <cell r="AJ256">
            <v>247</v>
          </cell>
          <cell r="AK256" t="str">
            <v>REHOBOTH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X256">
            <v>247</v>
          </cell>
          <cell r="AY256" t="str">
            <v>REHOBOTH</v>
          </cell>
          <cell r="BC256">
            <v>0</v>
          </cell>
          <cell r="BF256">
            <v>0</v>
          </cell>
          <cell r="BG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N256">
            <v>0</v>
          </cell>
          <cell r="BO256">
            <v>0</v>
          </cell>
          <cell r="BQ256">
            <v>0</v>
          </cell>
          <cell r="BR256">
            <v>0</v>
          </cell>
          <cell r="BU256">
            <v>-247</v>
          </cell>
        </row>
        <row r="257">
          <cell r="A257">
            <v>248</v>
          </cell>
          <cell r="B257">
            <v>248</v>
          </cell>
          <cell r="C257" t="str">
            <v>REVERE</v>
          </cell>
          <cell r="D257">
            <v>171</v>
          </cell>
          <cell r="E257">
            <v>2038252</v>
          </cell>
          <cell r="F257">
            <v>151937</v>
          </cell>
          <cell r="G257">
            <v>2190189</v>
          </cell>
          <cell r="I257">
            <v>254102.63571447527</v>
          </cell>
          <cell r="J257">
            <v>0.62684588462917623</v>
          </cell>
          <cell r="K257">
            <v>151937</v>
          </cell>
          <cell r="L257">
            <v>406039.6357144753</v>
          </cell>
          <cell r="N257">
            <v>1784149.3642855247</v>
          </cell>
          <cell r="P257">
            <v>0</v>
          </cell>
          <cell r="Q257">
            <v>254102.63571447527</v>
          </cell>
          <cell r="R257">
            <v>151937</v>
          </cell>
          <cell r="S257">
            <v>406039.6357144753</v>
          </cell>
          <cell r="U257">
            <v>557304</v>
          </cell>
          <cell r="V257">
            <v>0</v>
          </cell>
          <cell r="W257">
            <v>248</v>
          </cell>
          <cell r="X257">
            <v>171</v>
          </cell>
          <cell r="Y257">
            <v>2038252</v>
          </cell>
          <cell r="Z257">
            <v>0</v>
          </cell>
          <cell r="AA257">
            <v>2038252</v>
          </cell>
          <cell r="AB257">
            <v>151937</v>
          </cell>
          <cell r="AC257">
            <v>2190189</v>
          </cell>
          <cell r="AD257">
            <v>0</v>
          </cell>
          <cell r="AE257">
            <v>0</v>
          </cell>
          <cell r="AF257">
            <v>0</v>
          </cell>
          <cell r="AG257">
            <v>2190189</v>
          </cell>
          <cell r="AI257">
            <v>248</v>
          </cell>
          <cell r="AJ257">
            <v>248</v>
          </cell>
          <cell r="AK257" t="str">
            <v>REVERE</v>
          </cell>
          <cell r="AL257">
            <v>2038252</v>
          </cell>
          <cell r="AM257">
            <v>1772832</v>
          </cell>
          <cell r="AN257">
            <v>265420</v>
          </cell>
          <cell r="AO257">
            <v>105353.75</v>
          </cell>
          <cell r="AP257">
            <v>0</v>
          </cell>
          <cell r="AQ257">
            <v>0</v>
          </cell>
          <cell r="AR257">
            <v>34593.25</v>
          </cell>
          <cell r="AS257">
            <v>0</v>
          </cell>
          <cell r="AT257">
            <v>0</v>
          </cell>
          <cell r="AU257">
            <v>405367</v>
          </cell>
          <cell r="AV257">
            <v>254102.63571447527</v>
          </cell>
          <cell r="AX257">
            <v>248</v>
          </cell>
          <cell r="AY257" t="str">
            <v>REVERE</v>
          </cell>
          <cell r="BC257">
            <v>0</v>
          </cell>
          <cell r="BF257">
            <v>0</v>
          </cell>
          <cell r="BG257">
            <v>0</v>
          </cell>
          <cell r="BI257">
            <v>0</v>
          </cell>
          <cell r="BJ257">
            <v>265420</v>
          </cell>
          <cell r="BK257">
            <v>265420</v>
          </cell>
          <cell r="BL257">
            <v>0</v>
          </cell>
          <cell r="BN257">
            <v>0</v>
          </cell>
          <cell r="BO257">
            <v>0</v>
          </cell>
          <cell r="BQ257">
            <v>98599</v>
          </cell>
          <cell r="BR257">
            <v>64851.5</v>
          </cell>
          <cell r="BU257">
            <v>-248</v>
          </cell>
        </row>
        <row r="258">
          <cell r="A258">
            <v>249</v>
          </cell>
          <cell r="B258">
            <v>249</v>
          </cell>
          <cell r="C258" t="str">
            <v>RICHMOND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N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U258">
            <v>5159.25</v>
          </cell>
          <cell r="V258">
            <v>0</v>
          </cell>
          <cell r="W258">
            <v>249</v>
          </cell>
          <cell r="AI258">
            <v>249</v>
          </cell>
          <cell r="AJ258">
            <v>249</v>
          </cell>
          <cell r="AK258" t="str">
            <v>RICHMOND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5159.25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5159.25</v>
          </cell>
          <cell r="AV258">
            <v>0</v>
          </cell>
          <cell r="AX258">
            <v>249</v>
          </cell>
          <cell r="AY258" t="str">
            <v>RICHMOND</v>
          </cell>
          <cell r="BC258">
            <v>0</v>
          </cell>
          <cell r="BF258">
            <v>0</v>
          </cell>
          <cell r="BG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N258">
            <v>0</v>
          </cell>
          <cell r="BO258">
            <v>0</v>
          </cell>
          <cell r="BQ258">
            <v>0</v>
          </cell>
          <cell r="BR258">
            <v>0</v>
          </cell>
          <cell r="BU258">
            <v>-249</v>
          </cell>
        </row>
        <row r="259">
          <cell r="A259">
            <v>250</v>
          </cell>
          <cell r="B259">
            <v>250</v>
          </cell>
          <cell r="C259" t="str">
            <v>ROCHESTER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I259">
            <v>0</v>
          </cell>
          <cell r="J259" t="str">
            <v/>
          </cell>
          <cell r="K259">
            <v>0</v>
          </cell>
          <cell r="L259">
            <v>0</v>
          </cell>
          <cell r="N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U259">
            <v>0</v>
          </cell>
          <cell r="V259">
            <v>0</v>
          </cell>
          <cell r="W259">
            <v>250</v>
          </cell>
          <cell r="AI259">
            <v>250</v>
          </cell>
          <cell r="AJ259">
            <v>250</v>
          </cell>
          <cell r="AK259" t="str">
            <v>ROCHESTER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X259">
            <v>250</v>
          </cell>
          <cell r="AY259" t="str">
            <v>ROCHESTER</v>
          </cell>
          <cell r="BC259">
            <v>0</v>
          </cell>
          <cell r="BF259">
            <v>0</v>
          </cell>
          <cell r="BG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N259">
            <v>0</v>
          </cell>
          <cell r="BO259">
            <v>0</v>
          </cell>
          <cell r="BQ259">
            <v>0</v>
          </cell>
          <cell r="BR259">
            <v>0</v>
          </cell>
          <cell r="BU259">
            <v>-250</v>
          </cell>
        </row>
        <row r="260">
          <cell r="A260">
            <v>251</v>
          </cell>
          <cell r="B260">
            <v>251</v>
          </cell>
          <cell r="C260" t="str">
            <v>ROCKLAND</v>
          </cell>
          <cell r="D260">
            <v>83</v>
          </cell>
          <cell r="E260">
            <v>873409</v>
          </cell>
          <cell r="F260">
            <v>74119</v>
          </cell>
          <cell r="G260">
            <v>947528</v>
          </cell>
          <cell r="I260">
            <v>39345.60365682128</v>
          </cell>
          <cell r="J260">
            <v>0.49298935483626827</v>
          </cell>
          <cell r="K260">
            <v>74119</v>
          </cell>
          <cell r="L260">
            <v>113464.60365682127</v>
          </cell>
          <cell r="N260">
            <v>834063.3963431787</v>
          </cell>
          <cell r="P260">
            <v>0</v>
          </cell>
          <cell r="Q260">
            <v>39345.60365682128</v>
          </cell>
          <cell r="R260">
            <v>74119</v>
          </cell>
          <cell r="S260">
            <v>113464.60365682127</v>
          </cell>
          <cell r="U260">
            <v>153929.25</v>
          </cell>
          <cell r="V260">
            <v>0</v>
          </cell>
          <cell r="W260">
            <v>251</v>
          </cell>
          <cell r="X260">
            <v>83</v>
          </cell>
          <cell r="Y260">
            <v>873409</v>
          </cell>
          <cell r="Z260">
            <v>0</v>
          </cell>
          <cell r="AA260">
            <v>873409</v>
          </cell>
          <cell r="AB260">
            <v>74119</v>
          </cell>
          <cell r="AC260">
            <v>947528</v>
          </cell>
          <cell r="AD260">
            <v>0</v>
          </cell>
          <cell r="AE260">
            <v>0</v>
          </cell>
          <cell r="AF260">
            <v>0</v>
          </cell>
          <cell r="AG260">
            <v>947528</v>
          </cell>
          <cell r="AI260">
            <v>251</v>
          </cell>
          <cell r="AJ260">
            <v>251</v>
          </cell>
          <cell r="AK260" t="str">
            <v>ROCKLAND</v>
          </cell>
          <cell r="AL260">
            <v>873409</v>
          </cell>
          <cell r="AM260">
            <v>832311</v>
          </cell>
          <cell r="AN260">
            <v>41098</v>
          </cell>
          <cell r="AO260">
            <v>17951.75</v>
          </cell>
          <cell r="AP260">
            <v>0</v>
          </cell>
          <cell r="AQ260">
            <v>11590.25</v>
          </cell>
          <cell r="AR260">
            <v>3541.25</v>
          </cell>
          <cell r="AS260">
            <v>5629</v>
          </cell>
          <cell r="AT260">
            <v>0</v>
          </cell>
          <cell r="AU260">
            <v>79810.25</v>
          </cell>
          <cell r="AV260">
            <v>39345.60365682128</v>
          </cell>
          <cell r="AX260">
            <v>251</v>
          </cell>
          <cell r="AY260" t="str">
            <v>ROCKLAND</v>
          </cell>
          <cell r="BC260">
            <v>0</v>
          </cell>
          <cell r="BF260">
            <v>0</v>
          </cell>
          <cell r="BG260">
            <v>0</v>
          </cell>
          <cell r="BI260">
            <v>0</v>
          </cell>
          <cell r="BJ260">
            <v>41098</v>
          </cell>
          <cell r="BK260">
            <v>41098</v>
          </cell>
          <cell r="BL260">
            <v>0</v>
          </cell>
          <cell r="BN260">
            <v>0</v>
          </cell>
          <cell r="BO260">
            <v>0</v>
          </cell>
          <cell r="BQ260">
            <v>48376</v>
          </cell>
          <cell r="BR260">
            <v>23681</v>
          </cell>
          <cell r="BU260">
            <v>-251</v>
          </cell>
        </row>
        <row r="261">
          <cell r="A261">
            <v>252</v>
          </cell>
          <cell r="B261">
            <v>252</v>
          </cell>
          <cell r="C261" t="str">
            <v>ROCKPORT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N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U261">
            <v>7208.25</v>
          </cell>
          <cell r="V261">
            <v>0</v>
          </cell>
          <cell r="W261">
            <v>252</v>
          </cell>
          <cell r="AI261">
            <v>252</v>
          </cell>
          <cell r="AJ261">
            <v>252</v>
          </cell>
          <cell r="AK261" t="str">
            <v>ROCKPORT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3598</v>
          </cell>
          <cell r="AR261">
            <v>1299.75</v>
          </cell>
          <cell r="AS261">
            <v>2310.5</v>
          </cell>
          <cell r="AT261">
            <v>0</v>
          </cell>
          <cell r="AU261">
            <v>7208.25</v>
          </cell>
          <cell r="AV261">
            <v>0</v>
          </cell>
          <cell r="AX261">
            <v>252</v>
          </cell>
          <cell r="AY261" t="str">
            <v>ROCKPORT</v>
          </cell>
          <cell r="BC261">
            <v>0</v>
          </cell>
          <cell r="BF261">
            <v>0</v>
          </cell>
          <cell r="BG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N261">
            <v>0</v>
          </cell>
          <cell r="BO261">
            <v>0</v>
          </cell>
          <cell r="BQ261">
            <v>0</v>
          </cell>
          <cell r="BR261">
            <v>0</v>
          </cell>
          <cell r="BU261">
            <v>-252</v>
          </cell>
        </row>
        <row r="262">
          <cell r="A262">
            <v>253</v>
          </cell>
          <cell r="B262">
            <v>253</v>
          </cell>
          <cell r="C262" t="str">
            <v>ROWE</v>
          </cell>
          <cell r="D262">
            <v>2</v>
          </cell>
          <cell r="E262">
            <v>41160</v>
          </cell>
          <cell r="F262">
            <v>1786</v>
          </cell>
          <cell r="G262">
            <v>42946</v>
          </cell>
          <cell r="I262">
            <v>19767.580522313638</v>
          </cell>
          <cell r="J262">
            <v>0.73477234963809379</v>
          </cell>
          <cell r="K262">
            <v>1786</v>
          </cell>
          <cell r="L262">
            <v>21553.580522313638</v>
          </cell>
          <cell r="N262">
            <v>21392.419477686362</v>
          </cell>
          <cell r="P262">
            <v>0</v>
          </cell>
          <cell r="Q262">
            <v>19767.580522313638</v>
          </cell>
          <cell r="R262">
            <v>1786</v>
          </cell>
          <cell r="S262">
            <v>21553.580522313638</v>
          </cell>
          <cell r="U262">
            <v>28689</v>
          </cell>
          <cell r="V262">
            <v>0</v>
          </cell>
          <cell r="W262">
            <v>253</v>
          </cell>
          <cell r="X262">
            <v>2</v>
          </cell>
          <cell r="Y262">
            <v>41160</v>
          </cell>
          <cell r="Z262">
            <v>0</v>
          </cell>
          <cell r="AA262">
            <v>41160</v>
          </cell>
          <cell r="AB262">
            <v>1786</v>
          </cell>
          <cell r="AC262">
            <v>42946</v>
          </cell>
          <cell r="AD262">
            <v>0</v>
          </cell>
          <cell r="AE262">
            <v>0</v>
          </cell>
          <cell r="AF262">
            <v>0</v>
          </cell>
          <cell r="AG262">
            <v>42946</v>
          </cell>
          <cell r="AI262">
            <v>253</v>
          </cell>
          <cell r="AJ262">
            <v>253</v>
          </cell>
          <cell r="AK262" t="str">
            <v>ROWE</v>
          </cell>
          <cell r="AL262">
            <v>41160</v>
          </cell>
          <cell r="AM262">
            <v>20512</v>
          </cell>
          <cell r="AN262">
            <v>20648</v>
          </cell>
          <cell r="AO262">
            <v>0</v>
          </cell>
          <cell r="AP262">
            <v>6255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26903</v>
          </cell>
          <cell r="AV262">
            <v>19767.580522313638</v>
          </cell>
          <cell r="AX262">
            <v>253</v>
          </cell>
          <cell r="AY262" t="str">
            <v>ROWE</v>
          </cell>
          <cell r="BC262">
            <v>0</v>
          </cell>
          <cell r="BF262">
            <v>0</v>
          </cell>
          <cell r="BG262">
            <v>0</v>
          </cell>
          <cell r="BI262">
            <v>0</v>
          </cell>
          <cell r="BJ262">
            <v>20648</v>
          </cell>
          <cell r="BK262">
            <v>20648</v>
          </cell>
          <cell r="BL262">
            <v>0</v>
          </cell>
          <cell r="BN262">
            <v>0</v>
          </cell>
          <cell r="BO262">
            <v>0</v>
          </cell>
          <cell r="BQ262">
            <v>605</v>
          </cell>
          <cell r="BR262">
            <v>0</v>
          </cell>
          <cell r="BU262">
            <v>-253</v>
          </cell>
        </row>
        <row r="263">
          <cell r="A263">
            <v>254</v>
          </cell>
          <cell r="B263">
            <v>254</v>
          </cell>
          <cell r="C263" t="str">
            <v>ROWLEY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I263">
            <v>0</v>
          </cell>
          <cell r="J263" t="str">
            <v/>
          </cell>
          <cell r="K263">
            <v>0</v>
          </cell>
          <cell r="L263">
            <v>0</v>
          </cell>
          <cell r="N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U263">
            <v>0</v>
          </cell>
          <cell r="V263">
            <v>0</v>
          </cell>
          <cell r="W263">
            <v>254</v>
          </cell>
          <cell r="AI263">
            <v>254</v>
          </cell>
          <cell r="AJ263">
            <v>254</v>
          </cell>
          <cell r="AK263" t="str">
            <v>ROWLEY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X263">
            <v>254</v>
          </cell>
          <cell r="AY263" t="str">
            <v>ROWLEY</v>
          </cell>
          <cell r="BC263">
            <v>0</v>
          </cell>
          <cell r="BF263">
            <v>0</v>
          </cell>
          <cell r="BG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N263">
            <v>0</v>
          </cell>
          <cell r="BO263">
            <v>0</v>
          </cell>
          <cell r="BQ263">
            <v>0</v>
          </cell>
          <cell r="BR263">
            <v>0</v>
          </cell>
          <cell r="BU263">
            <v>-254</v>
          </cell>
        </row>
        <row r="264">
          <cell r="A264">
            <v>255</v>
          </cell>
          <cell r="B264">
            <v>255</v>
          </cell>
          <cell r="C264" t="str">
            <v>ROYALSTON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I264">
            <v>0</v>
          </cell>
          <cell r="J264" t="str">
            <v/>
          </cell>
          <cell r="K264">
            <v>0</v>
          </cell>
          <cell r="L264">
            <v>0</v>
          </cell>
          <cell r="N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U264">
            <v>0</v>
          </cell>
          <cell r="V264">
            <v>0</v>
          </cell>
          <cell r="W264">
            <v>255</v>
          </cell>
          <cell r="AI264">
            <v>255</v>
          </cell>
          <cell r="AJ264">
            <v>255</v>
          </cell>
          <cell r="AK264" t="str">
            <v>ROYALSTON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X264">
            <v>255</v>
          </cell>
          <cell r="AY264" t="str">
            <v>ROYALSTON</v>
          </cell>
          <cell r="BC264">
            <v>0</v>
          </cell>
          <cell r="BF264">
            <v>0</v>
          </cell>
          <cell r="BG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N264">
            <v>0</v>
          </cell>
          <cell r="BO264">
            <v>0</v>
          </cell>
          <cell r="BQ264">
            <v>0</v>
          </cell>
          <cell r="BR264">
            <v>0</v>
          </cell>
          <cell r="BU264">
            <v>-255</v>
          </cell>
        </row>
        <row r="265">
          <cell r="A265">
            <v>256</v>
          </cell>
          <cell r="B265">
            <v>256</v>
          </cell>
          <cell r="C265" t="str">
            <v>RUSSELL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I265">
            <v>0</v>
          </cell>
          <cell r="J265" t="str">
            <v/>
          </cell>
          <cell r="K265">
            <v>0</v>
          </cell>
          <cell r="L265">
            <v>0</v>
          </cell>
          <cell r="N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U265">
            <v>0</v>
          </cell>
          <cell r="V265">
            <v>0</v>
          </cell>
          <cell r="W265">
            <v>256</v>
          </cell>
          <cell r="AI265">
            <v>256</v>
          </cell>
          <cell r="AJ265">
            <v>256</v>
          </cell>
          <cell r="AK265" t="str">
            <v>RUSSELL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X265">
            <v>256</v>
          </cell>
          <cell r="AY265" t="str">
            <v>RUSSELL</v>
          </cell>
          <cell r="BC265">
            <v>0</v>
          </cell>
          <cell r="BF265">
            <v>0</v>
          </cell>
          <cell r="BG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N265">
            <v>0</v>
          </cell>
          <cell r="BO265">
            <v>0</v>
          </cell>
          <cell r="BQ265">
            <v>0</v>
          </cell>
          <cell r="BR265">
            <v>0</v>
          </cell>
          <cell r="BU265">
            <v>-256</v>
          </cell>
        </row>
        <row r="266">
          <cell r="A266">
            <v>257</v>
          </cell>
          <cell r="B266">
            <v>257</v>
          </cell>
          <cell r="C266" t="str">
            <v>RUTLAND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I266">
            <v>0</v>
          </cell>
          <cell r="J266" t="str">
            <v/>
          </cell>
          <cell r="K266">
            <v>0</v>
          </cell>
          <cell r="L266">
            <v>0</v>
          </cell>
          <cell r="N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U266">
            <v>0</v>
          </cell>
          <cell r="V266">
            <v>0</v>
          </cell>
          <cell r="W266">
            <v>257</v>
          </cell>
          <cell r="AI266">
            <v>257</v>
          </cell>
          <cell r="AJ266">
            <v>257</v>
          </cell>
          <cell r="AK266" t="str">
            <v>RUTLAND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X266">
            <v>257</v>
          </cell>
          <cell r="AY266" t="str">
            <v>RUTLAND</v>
          </cell>
          <cell r="BC266">
            <v>0</v>
          </cell>
          <cell r="BF266">
            <v>0</v>
          </cell>
          <cell r="BG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N266">
            <v>0</v>
          </cell>
          <cell r="BO266">
            <v>0</v>
          </cell>
          <cell r="BQ266">
            <v>0</v>
          </cell>
          <cell r="BR266">
            <v>0</v>
          </cell>
          <cell r="BU266">
            <v>-257</v>
          </cell>
        </row>
        <row r="267">
          <cell r="A267">
            <v>258</v>
          </cell>
          <cell r="B267">
            <v>258</v>
          </cell>
          <cell r="C267" t="str">
            <v>SALEM</v>
          </cell>
          <cell r="D267">
            <v>402</v>
          </cell>
          <cell r="E267">
            <v>5258966</v>
          </cell>
          <cell r="F267">
            <v>358702</v>
          </cell>
          <cell r="G267">
            <v>5617668</v>
          </cell>
          <cell r="I267">
            <v>1040554.2184290086</v>
          </cell>
          <cell r="J267">
            <v>0.69303784247614986</v>
          </cell>
          <cell r="K267">
            <v>358702</v>
          </cell>
          <cell r="L267">
            <v>1399256.2184290085</v>
          </cell>
          <cell r="N267">
            <v>4218411.7815709915</v>
          </cell>
          <cell r="P267">
            <v>0</v>
          </cell>
          <cell r="Q267">
            <v>1040554.2184290086</v>
          </cell>
          <cell r="R267">
            <v>358702</v>
          </cell>
          <cell r="S267">
            <v>1399256.2184290085</v>
          </cell>
          <cell r="U267">
            <v>1860141.25</v>
          </cell>
          <cell r="V267">
            <v>0</v>
          </cell>
          <cell r="W267">
            <v>258</v>
          </cell>
          <cell r="X267">
            <v>402</v>
          </cell>
          <cell r="Y267">
            <v>5258966</v>
          </cell>
          <cell r="Z267">
            <v>0</v>
          </cell>
          <cell r="AA267">
            <v>5258966</v>
          </cell>
          <cell r="AB267">
            <v>358702</v>
          </cell>
          <cell r="AC267">
            <v>5617668</v>
          </cell>
          <cell r="AD267">
            <v>0</v>
          </cell>
          <cell r="AE267">
            <v>0</v>
          </cell>
          <cell r="AF267">
            <v>0</v>
          </cell>
          <cell r="AG267">
            <v>5617668</v>
          </cell>
          <cell r="AI267">
            <v>258</v>
          </cell>
          <cell r="AJ267">
            <v>258</v>
          </cell>
          <cell r="AK267" t="str">
            <v>SALEM</v>
          </cell>
          <cell r="AL267">
            <v>5258966</v>
          </cell>
          <cell r="AM267">
            <v>4172067</v>
          </cell>
          <cell r="AN267">
            <v>1086899</v>
          </cell>
          <cell r="AO267">
            <v>83612.5</v>
          </cell>
          <cell r="AP267">
            <v>168256</v>
          </cell>
          <cell r="AQ267">
            <v>150784.5</v>
          </cell>
          <cell r="AR267">
            <v>11887.25</v>
          </cell>
          <cell r="AS267">
            <v>0</v>
          </cell>
          <cell r="AT267">
            <v>0</v>
          </cell>
          <cell r="AU267">
            <v>1501439.25</v>
          </cell>
          <cell r="AV267">
            <v>1040554.2184290086</v>
          </cell>
          <cell r="AX267">
            <v>258</v>
          </cell>
          <cell r="AY267" t="str">
            <v>SALEM</v>
          </cell>
          <cell r="BC267">
            <v>0</v>
          </cell>
          <cell r="BF267">
            <v>0</v>
          </cell>
          <cell r="BG267">
            <v>0</v>
          </cell>
          <cell r="BI267">
            <v>0</v>
          </cell>
          <cell r="BJ267">
            <v>1086899</v>
          </cell>
          <cell r="BK267">
            <v>1086899</v>
          </cell>
          <cell r="BL267">
            <v>0</v>
          </cell>
          <cell r="BN267">
            <v>0</v>
          </cell>
          <cell r="BO267">
            <v>0</v>
          </cell>
          <cell r="BQ267">
            <v>723755</v>
          </cell>
          <cell r="BR267">
            <v>179482.75</v>
          </cell>
          <cell r="BU267">
            <v>-258</v>
          </cell>
        </row>
        <row r="268">
          <cell r="A268">
            <v>259</v>
          </cell>
          <cell r="B268">
            <v>259</v>
          </cell>
          <cell r="C268" t="str">
            <v>SALISBURY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I268">
            <v>0</v>
          </cell>
          <cell r="J268" t="str">
            <v/>
          </cell>
          <cell r="K268">
            <v>0</v>
          </cell>
          <cell r="L268">
            <v>0</v>
          </cell>
          <cell r="N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U268">
            <v>0</v>
          </cell>
          <cell r="V268">
            <v>0</v>
          </cell>
          <cell r="W268">
            <v>259</v>
          </cell>
          <cell r="AI268">
            <v>259</v>
          </cell>
          <cell r="AJ268">
            <v>259</v>
          </cell>
          <cell r="AK268" t="str">
            <v>SALISBURY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X268">
            <v>259</v>
          </cell>
          <cell r="AY268" t="str">
            <v>SALISBURY</v>
          </cell>
          <cell r="BC268">
            <v>0</v>
          </cell>
          <cell r="BF268">
            <v>0</v>
          </cell>
          <cell r="BG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N268">
            <v>0</v>
          </cell>
          <cell r="BO268">
            <v>0</v>
          </cell>
          <cell r="BQ268">
            <v>0</v>
          </cell>
          <cell r="BR268">
            <v>0</v>
          </cell>
          <cell r="BU268">
            <v>-259</v>
          </cell>
        </row>
        <row r="269">
          <cell r="A269">
            <v>260</v>
          </cell>
          <cell r="B269">
            <v>260</v>
          </cell>
          <cell r="C269" t="str">
            <v>SANDISFIELD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I269">
            <v>0</v>
          </cell>
          <cell r="J269" t="str">
            <v/>
          </cell>
          <cell r="K269">
            <v>0</v>
          </cell>
          <cell r="L269">
            <v>0</v>
          </cell>
          <cell r="N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U269">
            <v>0</v>
          </cell>
          <cell r="V269">
            <v>0</v>
          </cell>
          <cell r="W269">
            <v>260</v>
          </cell>
          <cell r="AI269">
            <v>260</v>
          </cell>
          <cell r="AJ269">
            <v>260</v>
          </cell>
          <cell r="AK269" t="str">
            <v>SANDISFIELD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X269">
            <v>260</v>
          </cell>
          <cell r="AY269" t="str">
            <v>SANDISFIELD</v>
          </cell>
          <cell r="BC269">
            <v>0</v>
          </cell>
          <cell r="BF269">
            <v>0</v>
          </cell>
          <cell r="BG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N269">
            <v>0</v>
          </cell>
          <cell r="BO269">
            <v>0</v>
          </cell>
          <cell r="BQ269">
            <v>0</v>
          </cell>
          <cell r="BR269">
            <v>0</v>
          </cell>
          <cell r="BU269">
            <v>-260</v>
          </cell>
        </row>
        <row r="270">
          <cell r="A270">
            <v>261</v>
          </cell>
          <cell r="B270">
            <v>261</v>
          </cell>
          <cell r="C270" t="str">
            <v>SANDWICH</v>
          </cell>
          <cell r="D270">
            <v>199</v>
          </cell>
          <cell r="E270">
            <v>2759466</v>
          </cell>
          <cell r="F270">
            <v>176621</v>
          </cell>
          <cell r="G270">
            <v>2936087</v>
          </cell>
          <cell r="I270">
            <v>184900.78611766596</v>
          </cell>
          <cell r="J270">
            <v>0.26055373579860081</v>
          </cell>
          <cell r="K270">
            <v>176621</v>
          </cell>
          <cell r="L270">
            <v>361521.78611766594</v>
          </cell>
          <cell r="N270">
            <v>2574565.2138823341</v>
          </cell>
          <cell r="P270">
            <v>0</v>
          </cell>
          <cell r="Q270">
            <v>184900.78611766596</v>
          </cell>
          <cell r="R270">
            <v>176621</v>
          </cell>
          <cell r="S270">
            <v>361521.78611766594</v>
          </cell>
          <cell r="U270">
            <v>886266.5</v>
          </cell>
          <cell r="V270">
            <v>0</v>
          </cell>
          <cell r="W270">
            <v>261</v>
          </cell>
          <cell r="X270">
            <v>199</v>
          </cell>
          <cell r="Y270">
            <v>2759466</v>
          </cell>
          <cell r="Z270">
            <v>0</v>
          </cell>
          <cell r="AA270">
            <v>2759466</v>
          </cell>
          <cell r="AB270">
            <v>176621</v>
          </cell>
          <cell r="AC270">
            <v>2936087</v>
          </cell>
          <cell r="AD270">
            <v>0</v>
          </cell>
          <cell r="AE270">
            <v>0</v>
          </cell>
          <cell r="AF270">
            <v>0</v>
          </cell>
          <cell r="AG270">
            <v>2936087</v>
          </cell>
          <cell r="AI270">
            <v>261</v>
          </cell>
          <cell r="AJ270">
            <v>261</v>
          </cell>
          <cell r="AK270" t="str">
            <v>SANDWICH</v>
          </cell>
          <cell r="AL270">
            <v>2759466</v>
          </cell>
          <cell r="AM270">
            <v>2566330</v>
          </cell>
          <cell r="AN270">
            <v>193136</v>
          </cell>
          <cell r="AO270">
            <v>71106</v>
          </cell>
          <cell r="AP270">
            <v>124550.25</v>
          </cell>
          <cell r="AQ270">
            <v>99697.25</v>
          </cell>
          <cell r="AR270">
            <v>182340.5</v>
          </cell>
          <cell r="AS270">
            <v>38815.5</v>
          </cell>
          <cell r="AT270">
            <v>0</v>
          </cell>
          <cell r="AU270">
            <v>709645.5</v>
          </cell>
          <cell r="AV270">
            <v>184900.78611766596</v>
          </cell>
          <cell r="AX270">
            <v>261</v>
          </cell>
          <cell r="AY270" t="str">
            <v>SANDWICH</v>
          </cell>
          <cell r="BC270">
            <v>0</v>
          </cell>
          <cell r="BF270">
            <v>0</v>
          </cell>
          <cell r="BG270">
            <v>0</v>
          </cell>
          <cell r="BI270">
            <v>0</v>
          </cell>
          <cell r="BJ270">
            <v>193136</v>
          </cell>
          <cell r="BK270">
            <v>193136</v>
          </cell>
          <cell r="BL270">
            <v>0</v>
          </cell>
          <cell r="BN270">
            <v>0</v>
          </cell>
          <cell r="BO270">
            <v>0</v>
          </cell>
          <cell r="BQ270">
            <v>37111</v>
          </cell>
          <cell r="BR270">
            <v>19672.25</v>
          </cell>
          <cell r="BU270">
            <v>-261</v>
          </cell>
        </row>
        <row r="271">
          <cell r="A271">
            <v>262</v>
          </cell>
          <cell r="B271">
            <v>262</v>
          </cell>
          <cell r="C271" t="str">
            <v>SAUGUS</v>
          </cell>
          <cell r="D271">
            <v>130</v>
          </cell>
          <cell r="E271">
            <v>1604457</v>
          </cell>
          <cell r="F271">
            <v>115804</v>
          </cell>
          <cell r="G271">
            <v>1720261</v>
          </cell>
          <cell r="I271">
            <v>0</v>
          </cell>
          <cell r="J271">
            <v>0</v>
          </cell>
          <cell r="K271">
            <v>115804</v>
          </cell>
          <cell r="L271">
            <v>115804</v>
          </cell>
          <cell r="N271">
            <v>1604457</v>
          </cell>
          <cell r="P271">
            <v>0</v>
          </cell>
          <cell r="Q271">
            <v>0</v>
          </cell>
          <cell r="R271">
            <v>115804</v>
          </cell>
          <cell r="S271">
            <v>115804</v>
          </cell>
          <cell r="U271">
            <v>325683</v>
          </cell>
          <cell r="V271">
            <v>0</v>
          </cell>
          <cell r="W271">
            <v>262</v>
          </cell>
          <cell r="X271">
            <v>130</v>
          </cell>
          <cell r="Y271">
            <v>1604457</v>
          </cell>
          <cell r="Z271">
            <v>0</v>
          </cell>
          <cell r="AA271">
            <v>1604457</v>
          </cell>
          <cell r="AB271">
            <v>115804</v>
          </cell>
          <cell r="AC271">
            <v>1720261</v>
          </cell>
          <cell r="AD271">
            <v>0</v>
          </cell>
          <cell r="AE271">
            <v>0</v>
          </cell>
          <cell r="AF271">
            <v>0</v>
          </cell>
          <cell r="AG271">
            <v>1720261</v>
          </cell>
          <cell r="AI271">
            <v>262</v>
          </cell>
          <cell r="AJ271">
            <v>262</v>
          </cell>
          <cell r="AK271" t="str">
            <v>SAUGUS</v>
          </cell>
          <cell r="AL271">
            <v>1604457</v>
          </cell>
          <cell r="AM271">
            <v>1729627</v>
          </cell>
          <cell r="AN271">
            <v>0</v>
          </cell>
          <cell r="AO271">
            <v>13920</v>
          </cell>
          <cell r="AP271">
            <v>102597.25</v>
          </cell>
          <cell r="AQ271">
            <v>18069.25</v>
          </cell>
          <cell r="AR271">
            <v>46318.5</v>
          </cell>
          <cell r="AS271">
            <v>28974</v>
          </cell>
          <cell r="AT271">
            <v>0</v>
          </cell>
          <cell r="AU271">
            <v>209879</v>
          </cell>
          <cell r="AV271">
            <v>0</v>
          </cell>
          <cell r="AX271">
            <v>262</v>
          </cell>
          <cell r="AY271" t="str">
            <v>SAUGUS</v>
          </cell>
          <cell r="BC271">
            <v>0</v>
          </cell>
          <cell r="BF271">
            <v>0</v>
          </cell>
          <cell r="BG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N271">
            <v>0</v>
          </cell>
          <cell r="BO271">
            <v>0</v>
          </cell>
          <cell r="BQ271">
            <v>240358</v>
          </cell>
          <cell r="BR271">
            <v>0</v>
          </cell>
          <cell r="BU271">
            <v>-262</v>
          </cell>
        </row>
        <row r="272">
          <cell r="A272">
            <v>263</v>
          </cell>
          <cell r="B272">
            <v>263</v>
          </cell>
          <cell r="C272" t="str">
            <v>SAVOY</v>
          </cell>
          <cell r="D272">
            <v>3</v>
          </cell>
          <cell r="E272">
            <v>56109</v>
          </cell>
          <cell r="F272">
            <v>2679</v>
          </cell>
          <cell r="G272">
            <v>58788</v>
          </cell>
          <cell r="I272">
            <v>26586.859680606936</v>
          </cell>
          <cell r="J272">
            <v>0.72088228845765945</v>
          </cell>
          <cell r="K272">
            <v>2679</v>
          </cell>
          <cell r="L272">
            <v>29265.859680606936</v>
          </cell>
          <cell r="N272">
            <v>29522.140319393064</v>
          </cell>
          <cell r="P272">
            <v>0</v>
          </cell>
          <cell r="Q272">
            <v>26586.859680606936</v>
          </cell>
          <cell r="R272">
            <v>2679</v>
          </cell>
          <cell r="S272">
            <v>29265.859680606936</v>
          </cell>
          <cell r="U272">
            <v>39560</v>
          </cell>
          <cell r="V272">
            <v>0</v>
          </cell>
          <cell r="W272">
            <v>263</v>
          </cell>
          <cell r="X272">
            <v>3</v>
          </cell>
          <cell r="Y272">
            <v>56109</v>
          </cell>
          <cell r="Z272">
            <v>0</v>
          </cell>
          <cell r="AA272">
            <v>56109</v>
          </cell>
          <cell r="AB272">
            <v>2679</v>
          </cell>
          <cell r="AC272">
            <v>58788</v>
          </cell>
          <cell r="AD272">
            <v>0</v>
          </cell>
          <cell r="AE272">
            <v>0</v>
          </cell>
          <cell r="AF272">
            <v>0</v>
          </cell>
          <cell r="AG272">
            <v>58788</v>
          </cell>
          <cell r="AI272">
            <v>263</v>
          </cell>
          <cell r="AJ272">
            <v>263</v>
          </cell>
          <cell r="AK272" t="str">
            <v>SAVOY</v>
          </cell>
          <cell r="AL272">
            <v>56109</v>
          </cell>
          <cell r="AM272">
            <v>28338</v>
          </cell>
          <cell r="AN272">
            <v>27771</v>
          </cell>
          <cell r="AO272">
            <v>0</v>
          </cell>
          <cell r="AP272">
            <v>4792.75</v>
          </cell>
          <cell r="AQ272">
            <v>0</v>
          </cell>
          <cell r="AR272">
            <v>4317.25</v>
          </cell>
          <cell r="AS272">
            <v>0</v>
          </cell>
          <cell r="AT272">
            <v>0</v>
          </cell>
          <cell r="AU272">
            <v>36881</v>
          </cell>
          <cell r="AV272">
            <v>26586.859680606936</v>
          </cell>
          <cell r="AX272">
            <v>263</v>
          </cell>
          <cell r="AY272" t="str">
            <v>SAVOY</v>
          </cell>
          <cell r="BC272">
            <v>0</v>
          </cell>
          <cell r="BF272">
            <v>0</v>
          </cell>
          <cell r="BG272">
            <v>0</v>
          </cell>
          <cell r="BI272">
            <v>0</v>
          </cell>
          <cell r="BJ272">
            <v>27771</v>
          </cell>
          <cell r="BK272">
            <v>27771</v>
          </cell>
          <cell r="BL272">
            <v>0</v>
          </cell>
          <cell r="BN272">
            <v>0</v>
          </cell>
          <cell r="BO272">
            <v>0</v>
          </cell>
          <cell r="BQ272">
            <v>9330</v>
          </cell>
          <cell r="BR272">
            <v>0</v>
          </cell>
          <cell r="BU272">
            <v>-263</v>
          </cell>
        </row>
        <row r="273">
          <cell r="A273">
            <v>264</v>
          </cell>
          <cell r="B273">
            <v>264</v>
          </cell>
          <cell r="C273" t="str">
            <v>SCITUATE</v>
          </cell>
          <cell r="D273">
            <v>18</v>
          </cell>
          <cell r="E273">
            <v>216720</v>
          </cell>
          <cell r="F273">
            <v>16074</v>
          </cell>
          <cell r="G273">
            <v>232794</v>
          </cell>
          <cell r="I273">
            <v>54737.089130341061</v>
          </cell>
          <cell r="J273">
            <v>0.86291527846957705</v>
          </cell>
          <cell r="K273">
            <v>16074</v>
          </cell>
          <cell r="L273">
            <v>70811.089130341061</v>
          </cell>
          <cell r="N273">
            <v>161982.91086965892</v>
          </cell>
          <cell r="P273">
            <v>0</v>
          </cell>
          <cell r="Q273">
            <v>54737.089130341061</v>
          </cell>
          <cell r="R273">
            <v>16074</v>
          </cell>
          <cell r="S273">
            <v>70811.089130341061</v>
          </cell>
          <cell r="U273">
            <v>79506.75</v>
          </cell>
          <cell r="V273">
            <v>0</v>
          </cell>
          <cell r="W273">
            <v>264</v>
          </cell>
          <cell r="X273">
            <v>18</v>
          </cell>
          <cell r="Y273">
            <v>216720</v>
          </cell>
          <cell r="Z273">
            <v>0</v>
          </cell>
          <cell r="AA273">
            <v>216720</v>
          </cell>
          <cell r="AB273">
            <v>16074</v>
          </cell>
          <cell r="AC273">
            <v>232794</v>
          </cell>
          <cell r="AD273">
            <v>0</v>
          </cell>
          <cell r="AE273">
            <v>0</v>
          </cell>
          <cell r="AF273">
            <v>0</v>
          </cell>
          <cell r="AG273">
            <v>232794</v>
          </cell>
          <cell r="AI273">
            <v>264</v>
          </cell>
          <cell r="AJ273">
            <v>264</v>
          </cell>
          <cell r="AK273" t="str">
            <v>SCITUATE</v>
          </cell>
          <cell r="AL273">
            <v>216720</v>
          </cell>
          <cell r="AM273">
            <v>159545</v>
          </cell>
          <cell r="AN273">
            <v>57175</v>
          </cell>
          <cell r="AO273">
            <v>1667.5</v>
          </cell>
          <cell r="AP273">
            <v>4590.25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63432.75</v>
          </cell>
          <cell r="AV273">
            <v>54737.089130341061</v>
          </cell>
          <cell r="AX273">
            <v>264</v>
          </cell>
          <cell r="AY273" t="str">
            <v>SCITUATE</v>
          </cell>
          <cell r="BC273">
            <v>0</v>
          </cell>
          <cell r="BF273">
            <v>0</v>
          </cell>
          <cell r="BG273">
            <v>0</v>
          </cell>
          <cell r="BI273">
            <v>0</v>
          </cell>
          <cell r="BJ273">
            <v>57175</v>
          </cell>
          <cell r="BK273">
            <v>57175</v>
          </cell>
          <cell r="BL273">
            <v>0</v>
          </cell>
          <cell r="BN273">
            <v>0</v>
          </cell>
          <cell r="BO273">
            <v>0</v>
          </cell>
          <cell r="BQ273">
            <v>0</v>
          </cell>
          <cell r="BR273">
            <v>0</v>
          </cell>
          <cell r="BU273">
            <v>-264</v>
          </cell>
        </row>
        <row r="274">
          <cell r="A274">
            <v>265</v>
          </cell>
          <cell r="B274">
            <v>265</v>
          </cell>
          <cell r="C274" t="str">
            <v>SEEKONK</v>
          </cell>
          <cell r="D274">
            <v>1</v>
          </cell>
          <cell r="E274">
            <v>13294</v>
          </cell>
          <cell r="F274">
            <v>893</v>
          </cell>
          <cell r="G274">
            <v>14187</v>
          </cell>
          <cell r="I274">
            <v>12727.151078246683</v>
          </cell>
          <cell r="J274">
            <v>0.95736054447470165</v>
          </cell>
          <cell r="K274">
            <v>893</v>
          </cell>
          <cell r="L274">
            <v>13620.151078246683</v>
          </cell>
          <cell r="N274">
            <v>566.84892175331697</v>
          </cell>
          <cell r="P274">
            <v>0</v>
          </cell>
          <cell r="Q274">
            <v>12727.151078246683</v>
          </cell>
          <cell r="R274">
            <v>893</v>
          </cell>
          <cell r="S274">
            <v>13620.151078246683</v>
          </cell>
          <cell r="U274">
            <v>14187</v>
          </cell>
          <cell r="V274">
            <v>0</v>
          </cell>
          <cell r="W274">
            <v>265</v>
          </cell>
          <cell r="X274">
            <v>1</v>
          </cell>
          <cell r="Y274">
            <v>13294</v>
          </cell>
          <cell r="Z274">
            <v>0</v>
          </cell>
          <cell r="AA274">
            <v>13294</v>
          </cell>
          <cell r="AB274">
            <v>893</v>
          </cell>
          <cell r="AC274">
            <v>14187</v>
          </cell>
          <cell r="AD274">
            <v>0</v>
          </cell>
          <cell r="AE274">
            <v>0</v>
          </cell>
          <cell r="AF274">
            <v>0</v>
          </cell>
          <cell r="AG274">
            <v>14187</v>
          </cell>
          <cell r="AI274">
            <v>265</v>
          </cell>
          <cell r="AJ274">
            <v>265</v>
          </cell>
          <cell r="AK274" t="str">
            <v>SEEKONK</v>
          </cell>
          <cell r="AL274">
            <v>13294</v>
          </cell>
          <cell r="AM274">
            <v>0</v>
          </cell>
          <cell r="AN274">
            <v>13294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13294</v>
          </cell>
          <cell r="AV274">
            <v>12727.151078246683</v>
          </cell>
          <cell r="AX274">
            <v>265</v>
          </cell>
          <cell r="AY274" t="str">
            <v>SEEKONK</v>
          </cell>
          <cell r="BC274">
            <v>0</v>
          </cell>
          <cell r="BF274">
            <v>0</v>
          </cell>
          <cell r="BG274">
            <v>0</v>
          </cell>
          <cell r="BI274">
            <v>0</v>
          </cell>
          <cell r="BJ274">
            <v>13294</v>
          </cell>
          <cell r="BK274">
            <v>13294</v>
          </cell>
          <cell r="BL274">
            <v>0</v>
          </cell>
          <cell r="BN274">
            <v>0</v>
          </cell>
          <cell r="BO274">
            <v>0</v>
          </cell>
          <cell r="BQ274">
            <v>0</v>
          </cell>
          <cell r="BR274">
            <v>0</v>
          </cell>
          <cell r="BU274">
            <v>-265</v>
          </cell>
        </row>
        <row r="275">
          <cell r="A275">
            <v>266</v>
          </cell>
          <cell r="B275">
            <v>266</v>
          </cell>
          <cell r="C275" t="str">
            <v>SHARON</v>
          </cell>
          <cell r="D275">
            <v>8</v>
          </cell>
          <cell r="E275">
            <v>113320</v>
          </cell>
          <cell r="F275">
            <v>7144</v>
          </cell>
          <cell r="G275">
            <v>120464</v>
          </cell>
          <cell r="I275">
            <v>0</v>
          </cell>
          <cell r="J275">
            <v>0</v>
          </cell>
          <cell r="K275">
            <v>7144</v>
          </cell>
          <cell r="L275">
            <v>7144</v>
          </cell>
          <cell r="N275">
            <v>113320</v>
          </cell>
          <cell r="P275">
            <v>0</v>
          </cell>
          <cell r="Q275">
            <v>0</v>
          </cell>
          <cell r="R275">
            <v>7144</v>
          </cell>
          <cell r="S275">
            <v>7144</v>
          </cell>
          <cell r="U275">
            <v>16355.75</v>
          </cell>
          <cell r="V275">
            <v>0</v>
          </cell>
          <cell r="W275">
            <v>266</v>
          </cell>
          <cell r="X275">
            <v>8</v>
          </cell>
          <cell r="Y275">
            <v>113320</v>
          </cell>
          <cell r="Z275">
            <v>0</v>
          </cell>
          <cell r="AA275">
            <v>113320</v>
          </cell>
          <cell r="AB275">
            <v>7144</v>
          </cell>
          <cell r="AC275">
            <v>120464</v>
          </cell>
          <cell r="AD275">
            <v>0</v>
          </cell>
          <cell r="AE275">
            <v>0</v>
          </cell>
          <cell r="AF275">
            <v>0</v>
          </cell>
          <cell r="AG275">
            <v>120464</v>
          </cell>
          <cell r="AI275">
            <v>266</v>
          </cell>
          <cell r="AJ275">
            <v>266</v>
          </cell>
          <cell r="AK275" t="str">
            <v>SHARON</v>
          </cell>
          <cell r="AL275">
            <v>113320</v>
          </cell>
          <cell r="AM275">
            <v>118727</v>
          </cell>
          <cell r="AN275">
            <v>0</v>
          </cell>
          <cell r="AO275">
            <v>897.75</v>
          </cell>
          <cell r="AP275">
            <v>1788.75</v>
          </cell>
          <cell r="AQ275">
            <v>6022.5</v>
          </cell>
          <cell r="AR275">
            <v>0</v>
          </cell>
          <cell r="AS275">
            <v>502.75</v>
          </cell>
          <cell r="AT275">
            <v>0</v>
          </cell>
          <cell r="AU275">
            <v>9211.75</v>
          </cell>
          <cell r="AV275">
            <v>0</v>
          </cell>
          <cell r="AX275">
            <v>266</v>
          </cell>
          <cell r="AY275" t="str">
            <v>SHARON</v>
          </cell>
          <cell r="BC275">
            <v>0</v>
          </cell>
          <cell r="BF275">
            <v>0</v>
          </cell>
          <cell r="BG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N275">
            <v>0</v>
          </cell>
          <cell r="BO275">
            <v>0</v>
          </cell>
          <cell r="BQ275">
            <v>0</v>
          </cell>
          <cell r="BR275">
            <v>614</v>
          </cell>
          <cell r="BU275">
            <v>-266</v>
          </cell>
        </row>
        <row r="276">
          <cell r="A276">
            <v>267</v>
          </cell>
          <cell r="B276">
            <v>267</v>
          </cell>
          <cell r="C276" t="str">
            <v>SHEFFIELD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I276">
            <v>0</v>
          </cell>
          <cell r="J276" t="str">
            <v/>
          </cell>
          <cell r="K276">
            <v>0</v>
          </cell>
          <cell r="L276">
            <v>0</v>
          </cell>
          <cell r="N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U276">
            <v>0</v>
          </cell>
          <cell r="V276">
            <v>0</v>
          </cell>
          <cell r="W276">
            <v>267</v>
          </cell>
          <cell r="AI276">
            <v>267</v>
          </cell>
          <cell r="AJ276">
            <v>267</v>
          </cell>
          <cell r="AK276" t="str">
            <v>SHEFFIELD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X276">
            <v>267</v>
          </cell>
          <cell r="AY276" t="str">
            <v>SHEFFIELD</v>
          </cell>
          <cell r="BC276">
            <v>0</v>
          </cell>
          <cell r="BF276">
            <v>0</v>
          </cell>
          <cell r="BG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N276">
            <v>0</v>
          </cell>
          <cell r="BO276">
            <v>0</v>
          </cell>
          <cell r="BQ276">
            <v>0</v>
          </cell>
          <cell r="BR276">
            <v>0</v>
          </cell>
          <cell r="BU276">
            <v>-267</v>
          </cell>
        </row>
        <row r="277">
          <cell r="A277">
            <v>268</v>
          </cell>
          <cell r="B277">
            <v>268</v>
          </cell>
          <cell r="C277" t="str">
            <v>SHELBURNE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I277">
            <v>0</v>
          </cell>
          <cell r="J277" t="str">
            <v/>
          </cell>
          <cell r="K277">
            <v>0</v>
          </cell>
          <cell r="L277">
            <v>0</v>
          </cell>
          <cell r="N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U277">
            <v>0</v>
          </cell>
          <cell r="V277">
            <v>0</v>
          </cell>
          <cell r="W277">
            <v>268</v>
          </cell>
          <cell r="AI277">
            <v>268</v>
          </cell>
          <cell r="AJ277">
            <v>268</v>
          </cell>
          <cell r="AK277" t="str">
            <v>SHELBURNE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X277">
            <v>268</v>
          </cell>
          <cell r="AY277" t="str">
            <v>SHELBURNE</v>
          </cell>
          <cell r="BC277">
            <v>0</v>
          </cell>
          <cell r="BF277">
            <v>0</v>
          </cell>
          <cell r="BG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N277">
            <v>0</v>
          </cell>
          <cell r="BO277">
            <v>0</v>
          </cell>
          <cell r="BQ277">
            <v>0</v>
          </cell>
          <cell r="BR277">
            <v>0</v>
          </cell>
          <cell r="BU277">
            <v>-268</v>
          </cell>
        </row>
        <row r="278">
          <cell r="A278">
            <v>269</v>
          </cell>
          <cell r="B278">
            <v>269</v>
          </cell>
          <cell r="C278" t="str">
            <v>SHERBORN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I278">
            <v>0</v>
          </cell>
          <cell r="J278" t="str">
            <v/>
          </cell>
          <cell r="K278">
            <v>0</v>
          </cell>
          <cell r="L278">
            <v>0</v>
          </cell>
          <cell r="N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U278">
            <v>0</v>
          </cell>
          <cell r="V278">
            <v>0</v>
          </cell>
          <cell r="W278">
            <v>269</v>
          </cell>
          <cell r="AI278">
            <v>269</v>
          </cell>
          <cell r="AJ278">
            <v>269</v>
          </cell>
          <cell r="AK278" t="str">
            <v>SHERBORN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X278">
            <v>269</v>
          </cell>
          <cell r="AY278" t="str">
            <v>SHERBORN</v>
          </cell>
          <cell r="BC278">
            <v>0</v>
          </cell>
          <cell r="BF278">
            <v>0</v>
          </cell>
          <cell r="BG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N278">
            <v>0</v>
          </cell>
          <cell r="BO278">
            <v>0</v>
          </cell>
          <cell r="BQ278">
            <v>0</v>
          </cell>
          <cell r="BR278">
            <v>0</v>
          </cell>
          <cell r="BU278">
            <v>-269</v>
          </cell>
        </row>
        <row r="279">
          <cell r="A279">
            <v>270</v>
          </cell>
          <cell r="B279">
            <v>270</v>
          </cell>
          <cell r="C279" t="str">
            <v>SHIRLEY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I279">
            <v>0</v>
          </cell>
          <cell r="J279" t="str">
            <v/>
          </cell>
          <cell r="K279">
            <v>0</v>
          </cell>
          <cell r="L279">
            <v>0</v>
          </cell>
          <cell r="N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U279">
            <v>0</v>
          </cell>
          <cell r="V279">
            <v>0</v>
          </cell>
          <cell r="W279">
            <v>270</v>
          </cell>
          <cell r="AI279">
            <v>270</v>
          </cell>
          <cell r="AJ279">
            <v>270</v>
          </cell>
          <cell r="AK279" t="str">
            <v>SHIRLEY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X279">
            <v>270</v>
          </cell>
          <cell r="AY279" t="str">
            <v>SHIRLEY</v>
          </cell>
          <cell r="BC279">
            <v>0</v>
          </cell>
          <cell r="BF279">
            <v>0</v>
          </cell>
          <cell r="BG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N279">
            <v>0</v>
          </cell>
          <cell r="BO279">
            <v>0</v>
          </cell>
          <cell r="BQ279">
            <v>0</v>
          </cell>
          <cell r="BR279">
            <v>0</v>
          </cell>
          <cell r="BT279" t="str">
            <v>fy12</v>
          </cell>
          <cell r="BU279">
            <v>-270</v>
          </cell>
        </row>
        <row r="280">
          <cell r="A280">
            <v>271</v>
          </cell>
          <cell r="B280">
            <v>271</v>
          </cell>
          <cell r="C280" t="str">
            <v>SHREWSBURY</v>
          </cell>
          <cell r="D280">
            <v>72</v>
          </cell>
          <cell r="E280">
            <v>857957</v>
          </cell>
          <cell r="F280">
            <v>62973</v>
          </cell>
          <cell r="G280">
            <v>920930</v>
          </cell>
          <cell r="I280">
            <v>0</v>
          </cell>
          <cell r="J280">
            <v>0</v>
          </cell>
          <cell r="K280">
            <v>62973</v>
          </cell>
          <cell r="L280">
            <v>62973</v>
          </cell>
          <cell r="N280">
            <v>857957</v>
          </cell>
          <cell r="P280">
            <v>0</v>
          </cell>
          <cell r="Q280">
            <v>0</v>
          </cell>
          <cell r="R280">
            <v>62973</v>
          </cell>
          <cell r="S280">
            <v>62973</v>
          </cell>
          <cell r="U280">
            <v>123827.75</v>
          </cell>
          <cell r="V280">
            <v>0</v>
          </cell>
          <cell r="W280">
            <v>271</v>
          </cell>
          <cell r="X280">
            <v>72</v>
          </cell>
          <cell r="Y280">
            <v>857957</v>
          </cell>
          <cell r="Z280">
            <v>0</v>
          </cell>
          <cell r="AA280">
            <v>857957</v>
          </cell>
          <cell r="AB280">
            <v>62973</v>
          </cell>
          <cell r="AC280">
            <v>920930</v>
          </cell>
          <cell r="AD280">
            <v>0</v>
          </cell>
          <cell r="AE280">
            <v>0</v>
          </cell>
          <cell r="AF280">
            <v>0</v>
          </cell>
          <cell r="AG280">
            <v>920930</v>
          </cell>
          <cell r="AI280">
            <v>271</v>
          </cell>
          <cell r="AJ280">
            <v>271</v>
          </cell>
          <cell r="AK280" t="str">
            <v>SHREWSBURY</v>
          </cell>
          <cell r="AL280">
            <v>857957</v>
          </cell>
          <cell r="AM280">
            <v>1136634</v>
          </cell>
          <cell r="AN280">
            <v>0</v>
          </cell>
          <cell r="AO280">
            <v>21143</v>
          </cell>
          <cell r="AP280">
            <v>0</v>
          </cell>
          <cell r="AQ280">
            <v>0</v>
          </cell>
          <cell r="AR280">
            <v>0</v>
          </cell>
          <cell r="AS280">
            <v>39711.75</v>
          </cell>
          <cell r="AT280">
            <v>0</v>
          </cell>
          <cell r="AU280">
            <v>60854.75</v>
          </cell>
          <cell r="AV280">
            <v>0</v>
          </cell>
          <cell r="AX280">
            <v>271</v>
          </cell>
          <cell r="AY280" t="str">
            <v>SHREWSBURY</v>
          </cell>
          <cell r="BC280">
            <v>0</v>
          </cell>
          <cell r="BF280">
            <v>0</v>
          </cell>
          <cell r="BG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N280">
            <v>0</v>
          </cell>
          <cell r="BO280">
            <v>0</v>
          </cell>
          <cell r="BQ280">
            <v>26156</v>
          </cell>
          <cell r="BR280">
            <v>10561.75</v>
          </cell>
          <cell r="BU280">
            <v>-271</v>
          </cell>
        </row>
        <row r="281">
          <cell r="A281">
            <v>272</v>
          </cell>
          <cell r="B281">
            <v>272</v>
          </cell>
          <cell r="C281" t="str">
            <v>SHUTESBURY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I281">
            <v>0</v>
          </cell>
          <cell r="J281" t="str">
            <v/>
          </cell>
          <cell r="K281">
            <v>0</v>
          </cell>
          <cell r="L281">
            <v>0</v>
          </cell>
          <cell r="N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U281">
            <v>0</v>
          </cell>
          <cell r="V281">
            <v>0</v>
          </cell>
          <cell r="W281">
            <v>272</v>
          </cell>
          <cell r="AI281">
            <v>272</v>
          </cell>
          <cell r="AJ281">
            <v>272</v>
          </cell>
          <cell r="AK281" t="str">
            <v>SHUTESBURY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X281">
            <v>272</v>
          </cell>
          <cell r="AY281" t="str">
            <v>SHUTESBURY</v>
          </cell>
          <cell r="BC281">
            <v>0</v>
          </cell>
          <cell r="BF281">
            <v>0</v>
          </cell>
          <cell r="BG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N281">
            <v>0</v>
          </cell>
          <cell r="BO281">
            <v>0</v>
          </cell>
          <cell r="BQ281">
            <v>0</v>
          </cell>
          <cell r="BR281">
            <v>0</v>
          </cell>
          <cell r="BU281">
            <v>-272</v>
          </cell>
        </row>
        <row r="282">
          <cell r="A282">
            <v>273</v>
          </cell>
          <cell r="B282">
            <v>273</v>
          </cell>
          <cell r="C282" t="str">
            <v>SOMERSET</v>
          </cell>
          <cell r="D282">
            <v>1</v>
          </cell>
          <cell r="E282">
            <v>12821</v>
          </cell>
          <cell r="F282">
            <v>893</v>
          </cell>
          <cell r="G282">
            <v>13714</v>
          </cell>
          <cell r="I282">
            <v>0</v>
          </cell>
          <cell r="J282">
            <v>0</v>
          </cell>
          <cell r="K282">
            <v>893</v>
          </cell>
          <cell r="L282">
            <v>893</v>
          </cell>
          <cell r="N282">
            <v>12821</v>
          </cell>
          <cell r="P282">
            <v>0</v>
          </cell>
          <cell r="Q282">
            <v>0</v>
          </cell>
          <cell r="R282">
            <v>893</v>
          </cell>
          <cell r="S282">
            <v>893</v>
          </cell>
          <cell r="U282">
            <v>21228.75</v>
          </cell>
          <cell r="V282">
            <v>0</v>
          </cell>
          <cell r="W282">
            <v>273</v>
          </cell>
          <cell r="X282">
            <v>1</v>
          </cell>
          <cell r="Y282">
            <v>12821</v>
          </cell>
          <cell r="Z282">
            <v>0</v>
          </cell>
          <cell r="AA282">
            <v>12821</v>
          </cell>
          <cell r="AB282">
            <v>893</v>
          </cell>
          <cell r="AC282">
            <v>13714</v>
          </cell>
          <cell r="AD282">
            <v>0</v>
          </cell>
          <cell r="AE282">
            <v>0</v>
          </cell>
          <cell r="AF282">
            <v>0</v>
          </cell>
          <cell r="AG282">
            <v>13714</v>
          </cell>
          <cell r="AI282">
            <v>273</v>
          </cell>
          <cell r="AJ282">
            <v>273</v>
          </cell>
          <cell r="AK282" t="str">
            <v>SOMERSET</v>
          </cell>
          <cell r="AL282">
            <v>12821</v>
          </cell>
          <cell r="AM282">
            <v>89089</v>
          </cell>
          <cell r="AN282">
            <v>0</v>
          </cell>
          <cell r="AO282">
            <v>846.25</v>
          </cell>
          <cell r="AP282">
            <v>8024</v>
          </cell>
          <cell r="AQ282">
            <v>0</v>
          </cell>
          <cell r="AR282">
            <v>11465.5</v>
          </cell>
          <cell r="AS282">
            <v>0</v>
          </cell>
          <cell r="AT282">
            <v>0</v>
          </cell>
          <cell r="AU282">
            <v>20335.75</v>
          </cell>
          <cell r="AV282">
            <v>0</v>
          </cell>
          <cell r="AX282">
            <v>273</v>
          </cell>
          <cell r="AY282" t="str">
            <v>SOMERSET</v>
          </cell>
          <cell r="BC282">
            <v>0</v>
          </cell>
          <cell r="BF282">
            <v>0</v>
          </cell>
          <cell r="BG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N282">
            <v>0</v>
          </cell>
          <cell r="BO282">
            <v>0</v>
          </cell>
          <cell r="BQ282">
            <v>8355</v>
          </cell>
          <cell r="BR282">
            <v>0</v>
          </cell>
          <cell r="BT282" t="str">
            <v>fy12</v>
          </cell>
          <cell r="BU282">
            <v>-273</v>
          </cell>
        </row>
        <row r="283">
          <cell r="A283">
            <v>274</v>
          </cell>
          <cell r="B283">
            <v>274</v>
          </cell>
          <cell r="C283" t="str">
            <v>SOMERVILLE</v>
          </cell>
          <cell r="D283">
            <v>476</v>
          </cell>
          <cell r="E283">
            <v>7133419</v>
          </cell>
          <cell r="F283">
            <v>424640</v>
          </cell>
          <cell r="G283">
            <v>7558059</v>
          </cell>
          <cell r="I283">
            <v>183121.05286548749</v>
          </cell>
          <cell r="J283">
            <v>0.21671354924147143</v>
          </cell>
          <cell r="K283">
            <v>424640</v>
          </cell>
          <cell r="L283">
            <v>607761.05286548752</v>
          </cell>
          <cell r="N283">
            <v>6950297.9471345125</v>
          </cell>
          <cell r="P283">
            <v>0</v>
          </cell>
          <cell r="Q283">
            <v>183121.05286548749</v>
          </cell>
          <cell r="R283">
            <v>424640</v>
          </cell>
          <cell r="S283">
            <v>607761.05286548752</v>
          </cell>
          <cell r="U283">
            <v>1269631.25</v>
          </cell>
          <cell r="V283">
            <v>0</v>
          </cell>
          <cell r="W283">
            <v>274</v>
          </cell>
          <cell r="X283">
            <v>476</v>
          </cell>
          <cell r="Y283">
            <v>7133419</v>
          </cell>
          <cell r="Z283">
            <v>0</v>
          </cell>
          <cell r="AA283">
            <v>7133419</v>
          </cell>
          <cell r="AB283">
            <v>424640</v>
          </cell>
          <cell r="AC283">
            <v>7558059</v>
          </cell>
          <cell r="AD283">
            <v>0</v>
          </cell>
          <cell r="AE283">
            <v>0</v>
          </cell>
          <cell r="AF283">
            <v>0</v>
          </cell>
          <cell r="AG283">
            <v>7558059</v>
          </cell>
          <cell r="AI283">
            <v>274</v>
          </cell>
          <cell r="AJ283">
            <v>274</v>
          </cell>
          <cell r="AK283" t="str">
            <v>SOMERVILLE</v>
          </cell>
          <cell r="AL283">
            <v>7133419</v>
          </cell>
          <cell r="AM283">
            <v>6942142</v>
          </cell>
          <cell r="AN283">
            <v>191277</v>
          </cell>
          <cell r="AO283">
            <v>154699.25</v>
          </cell>
          <cell r="AP283">
            <v>172666.5</v>
          </cell>
          <cell r="AQ283">
            <v>36642.5</v>
          </cell>
          <cell r="AR283">
            <v>0</v>
          </cell>
          <cell r="AS283">
            <v>289706</v>
          </cell>
          <cell r="AT283">
            <v>0</v>
          </cell>
          <cell r="AU283">
            <v>844991.25</v>
          </cell>
          <cell r="AV283">
            <v>183121.05286548749</v>
          </cell>
          <cell r="AX283">
            <v>274</v>
          </cell>
          <cell r="AY283" t="str">
            <v>SOMERVILLE</v>
          </cell>
          <cell r="BC283">
            <v>0</v>
          </cell>
          <cell r="BF283">
            <v>0</v>
          </cell>
          <cell r="BG283">
            <v>0</v>
          </cell>
          <cell r="BI283">
            <v>0</v>
          </cell>
          <cell r="BJ283">
            <v>191277</v>
          </cell>
          <cell r="BK283">
            <v>191277</v>
          </cell>
          <cell r="BL283">
            <v>0</v>
          </cell>
          <cell r="BN283">
            <v>0</v>
          </cell>
          <cell r="BO283">
            <v>0</v>
          </cell>
          <cell r="BQ283">
            <v>81222</v>
          </cell>
          <cell r="BR283">
            <v>211688.75</v>
          </cell>
          <cell r="BU283">
            <v>-274</v>
          </cell>
        </row>
        <row r="284">
          <cell r="A284">
            <v>275</v>
          </cell>
          <cell r="B284">
            <v>276</v>
          </cell>
          <cell r="C284" t="str">
            <v>SOUTHAMPTON</v>
          </cell>
          <cell r="D284">
            <v>1</v>
          </cell>
          <cell r="E284">
            <v>9568</v>
          </cell>
          <cell r="F284">
            <v>893</v>
          </cell>
          <cell r="G284">
            <v>10461</v>
          </cell>
          <cell r="I284">
            <v>0</v>
          </cell>
          <cell r="J284">
            <v>0</v>
          </cell>
          <cell r="K284">
            <v>893</v>
          </cell>
          <cell r="L284">
            <v>893</v>
          </cell>
          <cell r="N284">
            <v>9568</v>
          </cell>
          <cell r="P284">
            <v>0</v>
          </cell>
          <cell r="Q284">
            <v>0</v>
          </cell>
          <cell r="R284">
            <v>893</v>
          </cell>
          <cell r="S284">
            <v>893</v>
          </cell>
          <cell r="U284">
            <v>4516.5</v>
          </cell>
          <cell r="V284">
            <v>0</v>
          </cell>
          <cell r="W284">
            <v>275</v>
          </cell>
          <cell r="X284">
            <v>1</v>
          </cell>
          <cell r="Y284">
            <v>9568</v>
          </cell>
          <cell r="Z284">
            <v>0</v>
          </cell>
          <cell r="AA284">
            <v>9568</v>
          </cell>
          <cell r="AB284">
            <v>893</v>
          </cell>
          <cell r="AC284">
            <v>10461</v>
          </cell>
          <cell r="AD284">
            <v>0</v>
          </cell>
          <cell r="AE284">
            <v>0</v>
          </cell>
          <cell r="AF284">
            <v>0</v>
          </cell>
          <cell r="AG284">
            <v>10461</v>
          </cell>
          <cell r="AI284">
            <v>275</v>
          </cell>
          <cell r="AJ284">
            <v>276</v>
          </cell>
          <cell r="AK284" t="str">
            <v>SOUTHAMPTON</v>
          </cell>
          <cell r="AL284">
            <v>9568</v>
          </cell>
          <cell r="AM284">
            <v>13277</v>
          </cell>
          <cell r="AN284">
            <v>0</v>
          </cell>
          <cell r="AO284">
            <v>861.75</v>
          </cell>
          <cell r="AP284">
            <v>0</v>
          </cell>
          <cell r="AQ284">
            <v>158.75</v>
          </cell>
          <cell r="AR284">
            <v>9.25</v>
          </cell>
          <cell r="AS284">
            <v>2593.75</v>
          </cell>
          <cell r="AT284">
            <v>0</v>
          </cell>
          <cell r="AU284">
            <v>3623.5</v>
          </cell>
          <cell r="AV284">
            <v>0</v>
          </cell>
          <cell r="AX284">
            <v>275</v>
          </cell>
          <cell r="AY284" t="str">
            <v>SOUTHAMPTON</v>
          </cell>
          <cell r="BC284">
            <v>0</v>
          </cell>
          <cell r="BF284">
            <v>0</v>
          </cell>
          <cell r="BG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N284">
            <v>0</v>
          </cell>
          <cell r="BO284">
            <v>0</v>
          </cell>
          <cell r="BQ284">
            <v>2675</v>
          </cell>
          <cell r="BR284">
            <v>2199</v>
          </cell>
          <cell r="BU284">
            <v>-275</v>
          </cell>
        </row>
        <row r="285">
          <cell r="A285">
            <v>276</v>
          </cell>
          <cell r="B285">
            <v>277</v>
          </cell>
          <cell r="C285" t="str">
            <v>SOUTHBOROUGH</v>
          </cell>
          <cell r="D285">
            <v>1</v>
          </cell>
          <cell r="E285">
            <v>14591</v>
          </cell>
          <cell r="F285">
            <v>880</v>
          </cell>
          <cell r="G285">
            <v>15471</v>
          </cell>
          <cell r="I285">
            <v>0</v>
          </cell>
          <cell r="J285">
            <v>0</v>
          </cell>
          <cell r="K285">
            <v>880</v>
          </cell>
          <cell r="L285">
            <v>880</v>
          </cell>
          <cell r="N285">
            <v>14591</v>
          </cell>
          <cell r="P285">
            <v>0</v>
          </cell>
          <cell r="Q285">
            <v>0</v>
          </cell>
          <cell r="R285">
            <v>880</v>
          </cell>
          <cell r="S285">
            <v>880</v>
          </cell>
          <cell r="U285">
            <v>8470.25</v>
          </cell>
          <cell r="V285">
            <v>0</v>
          </cell>
          <cell r="W285">
            <v>276</v>
          </cell>
          <cell r="X285">
            <v>1</v>
          </cell>
          <cell r="Y285">
            <v>14591</v>
          </cell>
          <cell r="Z285">
            <v>0</v>
          </cell>
          <cell r="AA285">
            <v>14591</v>
          </cell>
          <cell r="AB285">
            <v>880</v>
          </cell>
          <cell r="AC285">
            <v>15471</v>
          </cell>
          <cell r="AD285">
            <v>0</v>
          </cell>
          <cell r="AE285">
            <v>0</v>
          </cell>
          <cell r="AF285">
            <v>0</v>
          </cell>
          <cell r="AG285">
            <v>15471</v>
          </cell>
          <cell r="AI285">
            <v>276</v>
          </cell>
          <cell r="AJ285">
            <v>277</v>
          </cell>
          <cell r="AK285" t="str">
            <v>SOUTHBOROUGH</v>
          </cell>
          <cell r="AL285">
            <v>14591</v>
          </cell>
          <cell r="AM285">
            <v>41274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7590.25</v>
          </cell>
          <cell r="AT285">
            <v>0</v>
          </cell>
          <cell r="AU285">
            <v>7590.25</v>
          </cell>
          <cell r="AV285">
            <v>0</v>
          </cell>
          <cell r="AX285">
            <v>276</v>
          </cell>
          <cell r="AY285" t="str">
            <v>SOUTHBOROUGH</v>
          </cell>
          <cell r="BC285">
            <v>0</v>
          </cell>
          <cell r="BF285">
            <v>0</v>
          </cell>
          <cell r="BG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N285">
            <v>0</v>
          </cell>
          <cell r="BO285">
            <v>0</v>
          </cell>
          <cell r="BQ285">
            <v>489</v>
          </cell>
          <cell r="BR285">
            <v>0</v>
          </cell>
          <cell r="BU285">
            <v>-276</v>
          </cell>
        </row>
        <row r="286">
          <cell r="A286">
            <v>277</v>
          </cell>
          <cell r="B286">
            <v>278</v>
          </cell>
          <cell r="C286" t="str">
            <v>SOUTHBRIDGE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N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U286">
            <v>1561.25</v>
          </cell>
          <cell r="V286">
            <v>0</v>
          </cell>
          <cell r="W286">
            <v>277</v>
          </cell>
          <cell r="AI286">
            <v>277</v>
          </cell>
          <cell r="AJ286">
            <v>278</v>
          </cell>
          <cell r="AK286" t="str">
            <v>SOUTHBRIDGE</v>
          </cell>
          <cell r="AL286">
            <v>0</v>
          </cell>
          <cell r="AM286">
            <v>12796</v>
          </cell>
          <cell r="AN286">
            <v>0</v>
          </cell>
          <cell r="AO286">
            <v>62.25</v>
          </cell>
          <cell r="AP286">
            <v>53</v>
          </cell>
          <cell r="AQ286">
            <v>0</v>
          </cell>
          <cell r="AR286">
            <v>1446</v>
          </cell>
          <cell r="AS286">
            <v>0</v>
          </cell>
          <cell r="AT286">
            <v>0</v>
          </cell>
          <cell r="AU286">
            <v>1561.25</v>
          </cell>
          <cell r="AV286">
            <v>0</v>
          </cell>
          <cell r="AX286">
            <v>277</v>
          </cell>
          <cell r="AY286" t="str">
            <v>SOUTHBRIDGE</v>
          </cell>
          <cell r="BC286">
            <v>0</v>
          </cell>
          <cell r="BF286">
            <v>0</v>
          </cell>
          <cell r="BG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N286">
            <v>0</v>
          </cell>
          <cell r="BO286">
            <v>0</v>
          </cell>
          <cell r="BQ286">
            <v>191</v>
          </cell>
          <cell r="BR286">
            <v>59</v>
          </cell>
          <cell r="BU286">
            <v>-277</v>
          </cell>
        </row>
        <row r="287">
          <cell r="A287">
            <v>278</v>
          </cell>
          <cell r="B287">
            <v>275</v>
          </cell>
          <cell r="C287" t="str">
            <v>SOUTH HADLEY</v>
          </cell>
          <cell r="D287">
            <v>102</v>
          </cell>
          <cell r="E287">
            <v>1169579</v>
          </cell>
          <cell r="F287">
            <v>90735</v>
          </cell>
          <cell r="G287">
            <v>1260314</v>
          </cell>
          <cell r="I287">
            <v>149689.06529188642</v>
          </cell>
          <cell r="J287">
            <v>0.47438036958700674</v>
          </cell>
          <cell r="K287">
            <v>90735</v>
          </cell>
          <cell r="L287">
            <v>240424.06529188642</v>
          </cell>
          <cell r="N287">
            <v>1019889.9347081135</v>
          </cell>
          <cell r="P287">
            <v>0</v>
          </cell>
          <cell r="Q287">
            <v>149689.06529188642</v>
          </cell>
          <cell r="R287">
            <v>90735</v>
          </cell>
          <cell r="S287">
            <v>240424.06529188642</v>
          </cell>
          <cell r="U287">
            <v>406281.5</v>
          </cell>
          <cell r="V287">
            <v>0</v>
          </cell>
          <cell r="W287">
            <v>278</v>
          </cell>
          <cell r="X287">
            <v>102</v>
          </cell>
          <cell r="Y287">
            <v>1169579</v>
          </cell>
          <cell r="Z287">
            <v>0</v>
          </cell>
          <cell r="AA287">
            <v>1169579</v>
          </cell>
          <cell r="AB287">
            <v>90735</v>
          </cell>
          <cell r="AC287">
            <v>1260314</v>
          </cell>
          <cell r="AD287">
            <v>0</v>
          </cell>
          <cell r="AE287">
            <v>0</v>
          </cell>
          <cell r="AF287">
            <v>0</v>
          </cell>
          <cell r="AG287">
            <v>1260314</v>
          </cell>
          <cell r="AI287">
            <v>278</v>
          </cell>
          <cell r="AJ287">
            <v>275</v>
          </cell>
          <cell r="AK287" t="str">
            <v>SOUTH HADLEY</v>
          </cell>
          <cell r="AL287">
            <v>1169579</v>
          </cell>
          <cell r="AM287">
            <v>1013223</v>
          </cell>
          <cell r="AN287">
            <v>156356</v>
          </cell>
          <cell r="AO287">
            <v>33676.5</v>
          </cell>
          <cell r="AP287">
            <v>16472.75</v>
          </cell>
          <cell r="AQ287">
            <v>51752</v>
          </cell>
          <cell r="AR287">
            <v>28217.5</v>
          </cell>
          <cell r="AS287">
            <v>29071.75</v>
          </cell>
          <cell r="AT287">
            <v>0</v>
          </cell>
          <cell r="AU287">
            <v>315546.5</v>
          </cell>
          <cell r="AV287">
            <v>149689.06529188642</v>
          </cell>
          <cell r="AX287">
            <v>278</v>
          </cell>
          <cell r="AY287" t="str">
            <v>SOUTH HADLEY</v>
          </cell>
          <cell r="BC287">
            <v>0</v>
          </cell>
          <cell r="BF287">
            <v>0</v>
          </cell>
          <cell r="BG287">
            <v>0</v>
          </cell>
          <cell r="BI287">
            <v>0</v>
          </cell>
          <cell r="BJ287">
            <v>156356</v>
          </cell>
          <cell r="BK287">
            <v>156356</v>
          </cell>
          <cell r="BL287">
            <v>0</v>
          </cell>
          <cell r="BN287">
            <v>0</v>
          </cell>
          <cell r="BO287">
            <v>0</v>
          </cell>
          <cell r="BQ287">
            <v>130794</v>
          </cell>
          <cell r="BR287">
            <v>22244.25</v>
          </cell>
          <cell r="BU287">
            <v>-278</v>
          </cell>
        </row>
        <row r="288">
          <cell r="A288">
            <v>279</v>
          </cell>
          <cell r="B288">
            <v>279</v>
          </cell>
          <cell r="C288" t="str">
            <v>SOUTHWICK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I288">
            <v>0</v>
          </cell>
          <cell r="J288" t="str">
            <v/>
          </cell>
          <cell r="K288">
            <v>0</v>
          </cell>
          <cell r="L288">
            <v>0</v>
          </cell>
          <cell r="N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U288">
            <v>0</v>
          </cell>
          <cell r="V288">
            <v>0</v>
          </cell>
          <cell r="W288">
            <v>279</v>
          </cell>
          <cell r="AI288">
            <v>279</v>
          </cell>
          <cell r="AJ288">
            <v>279</v>
          </cell>
          <cell r="AK288" t="str">
            <v>SOUTHWICK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X288">
            <v>279</v>
          </cell>
          <cell r="AY288" t="str">
            <v>SOUTHWICK</v>
          </cell>
          <cell r="BC288">
            <v>0</v>
          </cell>
          <cell r="BF288">
            <v>0</v>
          </cell>
          <cell r="BG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N288">
            <v>0</v>
          </cell>
          <cell r="BO288">
            <v>0</v>
          </cell>
          <cell r="BQ288">
            <v>0</v>
          </cell>
          <cell r="BR288">
            <v>0</v>
          </cell>
          <cell r="BU288">
            <v>-279</v>
          </cell>
        </row>
        <row r="289">
          <cell r="A289">
            <v>280</v>
          </cell>
          <cell r="B289">
            <v>280</v>
          </cell>
          <cell r="C289" t="str">
            <v>SPENCER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I289">
            <v>0</v>
          </cell>
          <cell r="J289" t="str">
            <v/>
          </cell>
          <cell r="K289">
            <v>0</v>
          </cell>
          <cell r="L289">
            <v>0</v>
          </cell>
          <cell r="N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U289">
            <v>0</v>
          </cell>
          <cell r="V289">
            <v>0</v>
          </cell>
          <cell r="W289">
            <v>280</v>
          </cell>
          <cell r="AI289">
            <v>280</v>
          </cell>
          <cell r="AJ289">
            <v>280</v>
          </cell>
          <cell r="AK289" t="str">
            <v>SPENCER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X289">
            <v>280</v>
          </cell>
          <cell r="AY289" t="str">
            <v>SPENCER</v>
          </cell>
          <cell r="BC289">
            <v>0</v>
          </cell>
          <cell r="BF289">
            <v>0</v>
          </cell>
          <cell r="BG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N289">
            <v>0</v>
          </cell>
          <cell r="BO289">
            <v>0</v>
          </cell>
          <cell r="BQ289">
            <v>0</v>
          </cell>
          <cell r="BR289">
            <v>0</v>
          </cell>
          <cell r="BU289">
            <v>-280</v>
          </cell>
        </row>
        <row r="290">
          <cell r="A290">
            <v>281</v>
          </cell>
          <cell r="B290">
            <v>281</v>
          </cell>
          <cell r="C290" t="str">
            <v>SPRINGFIELD</v>
          </cell>
          <cell r="D290">
            <v>3299</v>
          </cell>
          <cell r="E290">
            <v>35763304</v>
          </cell>
          <cell r="F290">
            <v>2939397</v>
          </cell>
          <cell r="G290">
            <v>38702701</v>
          </cell>
          <cell r="I290">
            <v>4615666.8661642987</v>
          </cell>
          <cell r="J290">
            <v>0.64120517294660684</v>
          </cell>
          <cell r="K290">
            <v>2939397</v>
          </cell>
          <cell r="L290">
            <v>7555063.8661642987</v>
          </cell>
          <cell r="N290">
            <v>31147637.133835703</v>
          </cell>
          <cell r="P290">
            <v>0</v>
          </cell>
          <cell r="Q290">
            <v>4615666.8661642987</v>
          </cell>
          <cell r="R290">
            <v>2939397</v>
          </cell>
          <cell r="S290">
            <v>7555063.8661642987</v>
          </cell>
          <cell r="U290">
            <v>10137821.25</v>
          </cell>
          <cell r="V290">
            <v>0</v>
          </cell>
          <cell r="W290">
            <v>281</v>
          </cell>
          <cell r="X290">
            <v>3299</v>
          </cell>
          <cell r="Y290">
            <v>35763304</v>
          </cell>
          <cell r="Z290">
            <v>0</v>
          </cell>
          <cell r="AA290">
            <v>35763304</v>
          </cell>
          <cell r="AB290">
            <v>2939397</v>
          </cell>
          <cell r="AC290">
            <v>38702701</v>
          </cell>
          <cell r="AD290">
            <v>0</v>
          </cell>
          <cell r="AE290">
            <v>0</v>
          </cell>
          <cell r="AF290">
            <v>0</v>
          </cell>
          <cell r="AG290">
            <v>38702701</v>
          </cell>
          <cell r="AI290">
            <v>281</v>
          </cell>
          <cell r="AJ290">
            <v>281</v>
          </cell>
          <cell r="AK290" t="str">
            <v>SPRINGFIELD</v>
          </cell>
          <cell r="AL290">
            <v>35763304</v>
          </cell>
          <cell r="AM290">
            <v>30942062</v>
          </cell>
          <cell r="AN290">
            <v>4821242</v>
          </cell>
          <cell r="AO290">
            <v>810043.25</v>
          </cell>
          <cell r="AP290">
            <v>877128.25</v>
          </cell>
          <cell r="AQ290">
            <v>606891.75</v>
          </cell>
          <cell r="AR290">
            <v>83119</v>
          </cell>
          <cell r="AS290">
            <v>0</v>
          </cell>
          <cell r="AT290">
            <v>0</v>
          </cell>
          <cell r="AU290">
            <v>7198424.25</v>
          </cell>
          <cell r="AV290">
            <v>4615666.8661642987</v>
          </cell>
          <cell r="AX290">
            <v>281</v>
          </cell>
          <cell r="AY290" t="str">
            <v>SPRINGFIELD</v>
          </cell>
          <cell r="BC290">
            <v>0</v>
          </cell>
          <cell r="BF290">
            <v>0</v>
          </cell>
          <cell r="BG290">
            <v>0</v>
          </cell>
          <cell r="BI290">
            <v>0</v>
          </cell>
          <cell r="BJ290">
            <v>4821242</v>
          </cell>
          <cell r="BK290">
            <v>4821242</v>
          </cell>
          <cell r="BL290">
            <v>0</v>
          </cell>
          <cell r="BN290">
            <v>0</v>
          </cell>
          <cell r="BO290">
            <v>0</v>
          </cell>
          <cell r="BQ290">
            <v>5501115</v>
          </cell>
          <cell r="BR290">
            <v>807682.75</v>
          </cell>
          <cell r="BU290">
            <v>-281</v>
          </cell>
        </row>
        <row r="291">
          <cell r="A291">
            <v>282</v>
          </cell>
          <cell r="B291">
            <v>282</v>
          </cell>
          <cell r="C291" t="str">
            <v>STERLING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I291">
            <v>0</v>
          </cell>
          <cell r="J291" t="str">
            <v/>
          </cell>
          <cell r="K291">
            <v>0</v>
          </cell>
          <cell r="L291">
            <v>0</v>
          </cell>
          <cell r="N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U291">
            <v>0</v>
          </cell>
          <cell r="V291">
            <v>0</v>
          </cell>
          <cell r="W291">
            <v>282</v>
          </cell>
          <cell r="AI291">
            <v>282</v>
          </cell>
          <cell r="AJ291">
            <v>282</v>
          </cell>
          <cell r="AK291" t="str">
            <v>STERLING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X291">
            <v>282</v>
          </cell>
          <cell r="AY291" t="str">
            <v>STERLING</v>
          </cell>
          <cell r="BC291">
            <v>0</v>
          </cell>
          <cell r="BF291">
            <v>0</v>
          </cell>
          <cell r="BG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N291">
            <v>0</v>
          </cell>
          <cell r="BO291">
            <v>0</v>
          </cell>
          <cell r="BQ291">
            <v>0</v>
          </cell>
          <cell r="BR291">
            <v>0</v>
          </cell>
          <cell r="BU291">
            <v>-282</v>
          </cell>
        </row>
        <row r="292">
          <cell r="A292">
            <v>283</v>
          </cell>
          <cell r="B292">
            <v>283</v>
          </cell>
          <cell r="C292" t="str">
            <v>STOCKBRIDGE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I292">
            <v>0</v>
          </cell>
          <cell r="J292" t="str">
            <v/>
          </cell>
          <cell r="K292">
            <v>0</v>
          </cell>
          <cell r="L292">
            <v>0</v>
          </cell>
          <cell r="N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U292">
            <v>0</v>
          </cell>
          <cell r="V292">
            <v>0</v>
          </cell>
          <cell r="W292">
            <v>283</v>
          </cell>
          <cell r="AI292">
            <v>283</v>
          </cell>
          <cell r="AJ292">
            <v>283</v>
          </cell>
          <cell r="AK292" t="str">
            <v>STOCKBRIDGE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X292">
            <v>283</v>
          </cell>
          <cell r="AY292" t="str">
            <v>STOCKBRIDGE</v>
          </cell>
          <cell r="BC292">
            <v>0</v>
          </cell>
          <cell r="BF292">
            <v>0</v>
          </cell>
          <cell r="BG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N292">
            <v>0</v>
          </cell>
          <cell r="BO292">
            <v>0</v>
          </cell>
          <cell r="BQ292">
            <v>0</v>
          </cell>
          <cell r="BR292">
            <v>0</v>
          </cell>
          <cell r="BU292">
            <v>-283</v>
          </cell>
        </row>
        <row r="293">
          <cell r="A293">
            <v>284</v>
          </cell>
          <cell r="B293">
            <v>284</v>
          </cell>
          <cell r="C293" t="str">
            <v>STONEHAM</v>
          </cell>
          <cell r="D293">
            <v>66</v>
          </cell>
          <cell r="E293">
            <v>753094</v>
          </cell>
          <cell r="F293">
            <v>58724</v>
          </cell>
          <cell r="G293">
            <v>811818</v>
          </cell>
          <cell r="I293">
            <v>0</v>
          </cell>
          <cell r="J293">
            <v>0</v>
          </cell>
          <cell r="K293">
            <v>58724</v>
          </cell>
          <cell r="L293">
            <v>58724</v>
          </cell>
          <cell r="N293">
            <v>753094</v>
          </cell>
          <cell r="P293">
            <v>0</v>
          </cell>
          <cell r="Q293">
            <v>0</v>
          </cell>
          <cell r="R293">
            <v>58724</v>
          </cell>
          <cell r="S293">
            <v>58724</v>
          </cell>
          <cell r="U293">
            <v>159416.25</v>
          </cell>
          <cell r="V293">
            <v>0</v>
          </cell>
          <cell r="W293">
            <v>284</v>
          </cell>
          <cell r="X293">
            <v>66</v>
          </cell>
          <cell r="Y293">
            <v>753094</v>
          </cell>
          <cell r="Z293">
            <v>0</v>
          </cell>
          <cell r="AA293">
            <v>753094</v>
          </cell>
          <cell r="AB293">
            <v>58724</v>
          </cell>
          <cell r="AC293">
            <v>811818</v>
          </cell>
          <cell r="AD293">
            <v>0</v>
          </cell>
          <cell r="AE293">
            <v>0</v>
          </cell>
          <cell r="AF293">
            <v>0</v>
          </cell>
          <cell r="AG293">
            <v>811818</v>
          </cell>
          <cell r="AI293">
            <v>284</v>
          </cell>
          <cell r="AJ293">
            <v>284</v>
          </cell>
          <cell r="AK293" t="str">
            <v>STONEHAM</v>
          </cell>
          <cell r="AL293">
            <v>753094</v>
          </cell>
          <cell r="AM293">
            <v>845332</v>
          </cell>
          <cell r="AN293">
            <v>0</v>
          </cell>
          <cell r="AO293">
            <v>0</v>
          </cell>
          <cell r="AP293">
            <v>47605.25</v>
          </cell>
          <cell r="AQ293">
            <v>24686.25</v>
          </cell>
          <cell r="AR293">
            <v>0</v>
          </cell>
          <cell r="AS293">
            <v>28400.75</v>
          </cell>
          <cell r="AT293">
            <v>0</v>
          </cell>
          <cell r="AU293">
            <v>100692.25</v>
          </cell>
          <cell r="AV293">
            <v>0</v>
          </cell>
          <cell r="AX293">
            <v>284</v>
          </cell>
          <cell r="AY293" t="str">
            <v>STONEHAM</v>
          </cell>
          <cell r="BC293">
            <v>0</v>
          </cell>
          <cell r="BF293">
            <v>0</v>
          </cell>
          <cell r="BG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N293">
            <v>0</v>
          </cell>
          <cell r="BO293">
            <v>0</v>
          </cell>
          <cell r="BQ293">
            <v>0</v>
          </cell>
          <cell r="BR293">
            <v>0</v>
          </cell>
          <cell r="BU293">
            <v>-284</v>
          </cell>
        </row>
        <row r="294">
          <cell r="A294">
            <v>285</v>
          </cell>
          <cell r="B294">
            <v>285</v>
          </cell>
          <cell r="C294" t="str">
            <v>STOUGHTON</v>
          </cell>
          <cell r="D294">
            <v>86</v>
          </cell>
          <cell r="E294">
            <v>1074610</v>
          </cell>
          <cell r="F294">
            <v>76543</v>
          </cell>
          <cell r="G294">
            <v>1151153</v>
          </cell>
          <cell r="I294">
            <v>106213.40824620129</v>
          </cell>
          <cell r="J294">
            <v>0.36682360583597695</v>
          </cell>
          <cell r="K294">
            <v>76543</v>
          </cell>
          <cell r="L294">
            <v>182756.40824620129</v>
          </cell>
          <cell r="N294">
            <v>968396.59175379877</v>
          </cell>
          <cell r="P294">
            <v>0</v>
          </cell>
          <cell r="Q294">
            <v>106213.40824620129</v>
          </cell>
          <cell r="R294">
            <v>76543</v>
          </cell>
          <cell r="S294">
            <v>182756.40824620129</v>
          </cell>
          <cell r="U294">
            <v>366092</v>
          </cell>
          <cell r="V294">
            <v>0</v>
          </cell>
          <cell r="W294">
            <v>285</v>
          </cell>
          <cell r="X294">
            <v>86</v>
          </cell>
          <cell r="Y294">
            <v>1074610</v>
          </cell>
          <cell r="Z294">
            <v>0</v>
          </cell>
          <cell r="AA294">
            <v>1074610</v>
          </cell>
          <cell r="AB294">
            <v>76543</v>
          </cell>
          <cell r="AC294">
            <v>1151153</v>
          </cell>
          <cell r="AD294">
            <v>0</v>
          </cell>
          <cell r="AE294">
            <v>0</v>
          </cell>
          <cell r="AF294">
            <v>0</v>
          </cell>
          <cell r="AG294">
            <v>1151153</v>
          </cell>
          <cell r="AI294">
            <v>285</v>
          </cell>
          <cell r="AJ294">
            <v>285</v>
          </cell>
          <cell r="AK294" t="str">
            <v>STOUGHTON</v>
          </cell>
          <cell r="AL294">
            <v>1074610</v>
          </cell>
          <cell r="AM294">
            <v>963666</v>
          </cell>
          <cell r="AN294">
            <v>110944</v>
          </cell>
          <cell r="AO294">
            <v>35654.5</v>
          </cell>
          <cell r="AP294">
            <v>72584.75</v>
          </cell>
          <cell r="AQ294">
            <v>38006.5</v>
          </cell>
          <cell r="AR294">
            <v>24383.75</v>
          </cell>
          <cell r="AS294">
            <v>7975.5</v>
          </cell>
          <cell r="AT294">
            <v>0</v>
          </cell>
          <cell r="AU294">
            <v>289549</v>
          </cell>
          <cell r="AV294">
            <v>106213.40824620129</v>
          </cell>
          <cell r="AX294">
            <v>285</v>
          </cell>
          <cell r="AY294" t="str">
            <v>STOUGHTON</v>
          </cell>
          <cell r="BC294">
            <v>0</v>
          </cell>
          <cell r="BF294">
            <v>0</v>
          </cell>
          <cell r="BG294">
            <v>0</v>
          </cell>
          <cell r="BI294">
            <v>0</v>
          </cell>
          <cell r="BJ294">
            <v>110944</v>
          </cell>
          <cell r="BK294">
            <v>110944</v>
          </cell>
          <cell r="BL294">
            <v>0</v>
          </cell>
          <cell r="BN294">
            <v>0</v>
          </cell>
          <cell r="BO294">
            <v>0</v>
          </cell>
          <cell r="BQ294">
            <v>77483</v>
          </cell>
          <cell r="BR294">
            <v>20577</v>
          </cell>
          <cell r="BU294">
            <v>-285</v>
          </cell>
        </row>
        <row r="295">
          <cell r="A295">
            <v>286</v>
          </cell>
          <cell r="B295">
            <v>286</v>
          </cell>
          <cell r="C295" t="str">
            <v>STOW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I295">
            <v>0</v>
          </cell>
          <cell r="J295" t="str">
            <v/>
          </cell>
          <cell r="K295">
            <v>0</v>
          </cell>
          <cell r="L295">
            <v>0</v>
          </cell>
          <cell r="N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U295">
            <v>0</v>
          </cell>
          <cell r="V295">
            <v>0</v>
          </cell>
          <cell r="W295">
            <v>286</v>
          </cell>
          <cell r="AI295">
            <v>286</v>
          </cell>
          <cell r="AJ295">
            <v>286</v>
          </cell>
          <cell r="AK295" t="str">
            <v>STOW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X295">
            <v>286</v>
          </cell>
          <cell r="AY295" t="str">
            <v>STOW</v>
          </cell>
          <cell r="BC295">
            <v>0</v>
          </cell>
          <cell r="BF295">
            <v>0</v>
          </cell>
          <cell r="BG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N295">
            <v>0</v>
          </cell>
          <cell r="BO295">
            <v>0</v>
          </cell>
          <cell r="BQ295">
            <v>0</v>
          </cell>
          <cell r="BR295">
            <v>0</v>
          </cell>
          <cell r="BU295">
            <v>-286</v>
          </cell>
        </row>
        <row r="296">
          <cell r="A296">
            <v>287</v>
          </cell>
          <cell r="B296">
            <v>287</v>
          </cell>
          <cell r="C296" t="str">
            <v>STURBRIDGE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I296">
            <v>0</v>
          </cell>
          <cell r="J296" t="str">
            <v/>
          </cell>
          <cell r="K296">
            <v>0</v>
          </cell>
          <cell r="L296">
            <v>0</v>
          </cell>
          <cell r="N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U296">
            <v>0</v>
          </cell>
          <cell r="V296">
            <v>0</v>
          </cell>
          <cell r="W296">
            <v>287</v>
          </cell>
          <cell r="AI296">
            <v>287</v>
          </cell>
          <cell r="AJ296">
            <v>287</v>
          </cell>
          <cell r="AK296" t="str">
            <v>STURBRIDGE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X296">
            <v>287</v>
          </cell>
          <cell r="AY296" t="str">
            <v>STURBRIDGE</v>
          </cell>
          <cell r="BC296">
            <v>0</v>
          </cell>
          <cell r="BF296">
            <v>0</v>
          </cell>
          <cell r="BG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N296">
            <v>0</v>
          </cell>
          <cell r="BO296">
            <v>0</v>
          </cell>
          <cell r="BQ296">
            <v>0</v>
          </cell>
          <cell r="BR296">
            <v>0</v>
          </cell>
          <cell r="BU296">
            <v>-287</v>
          </cell>
        </row>
        <row r="297">
          <cell r="A297">
            <v>288</v>
          </cell>
          <cell r="B297">
            <v>288</v>
          </cell>
          <cell r="C297" t="str">
            <v>SUDBURY</v>
          </cell>
          <cell r="D297">
            <v>3</v>
          </cell>
          <cell r="E297">
            <v>38055</v>
          </cell>
          <cell r="F297">
            <v>2640</v>
          </cell>
          <cell r="G297">
            <v>40695</v>
          </cell>
          <cell r="I297">
            <v>0</v>
          </cell>
          <cell r="J297">
            <v>0</v>
          </cell>
          <cell r="K297">
            <v>2640</v>
          </cell>
          <cell r="L297">
            <v>2640</v>
          </cell>
          <cell r="N297">
            <v>38055</v>
          </cell>
          <cell r="P297">
            <v>0</v>
          </cell>
          <cell r="Q297">
            <v>0</v>
          </cell>
          <cell r="R297">
            <v>2640</v>
          </cell>
          <cell r="S297">
            <v>2640</v>
          </cell>
          <cell r="U297">
            <v>22839.75</v>
          </cell>
          <cell r="V297">
            <v>0</v>
          </cell>
          <cell r="W297">
            <v>288</v>
          </cell>
          <cell r="X297">
            <v>3</v>
          </cell>
          <cell r="Y297">
            <v>38055</v>
          </cell>
          <cell r="Z297">
            <v>0</v>
          </cell>
          <cell r="AA297">
            <v>38055</v>
          </cell>
          <cell r="AB297">
            <v>2640</v>
          </cell>
          <cell r="AC297">
            <v>40695</v>
          </cell>
          <cell r="AD297">
            <v>0</v>
          </cell>
          <cell r="AE297">
            <v>0</v>
          </cell>
          <cell r="AF297">
            <v>0</v>
          </cell>
          <cell r="AG297">
            <v>40695</v>
          </cell>
          <cell r="AI297">
            <v>288</v>
          </cell>
          <cell r="AJ297">
            <v>288</v>
          </cell>
          <cell r="AK297" t="str">
            <v>SUDBURY</v>
          </cell>
          <cell r="AL297">
            <v>38055</v>
          </cell>
          <cell r="AM297">
            <v>60185</v>
          </cell>
          <cell r="AN297">
            <v>0</v>
          </cell>
          <cell r="AO297">
            <v>12180.25</v>
          </cell>
          <cell r="AP297">
            <v>0</v>
          </cell>
          <cell r="AQ297">
            <v>0</v>
          </cell>
          <cell r="AR297">
            <v>0</v>
          </cell>
          <cell r="AS297">
            <v>8019.5</v>
          </cell>
          <cell r="AT297">
            <v>0</v>
          </cell>
          <cell r="AU297">
            <v>20199.75</v>
          </cell>
          <cell r="AV297">
            <v>0</v>
          </cell>
          <cell r="AX297">
            <v>288</v>
          </cell>
          <cell r="AY297" t="str">
            <v>SUDBURY</v>
          </cell>
          <cell r="BC297">
            <v>0</v>
          </cell>
          <cell r="BF297">
            <v>0</v>
          </cell>
          <cell r="BG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N297">
            <v>0</v>
          </cell>
          <cell r="BO297">
            <v>0</v>
          </cell>
          <cell r="BQ297">
            <v>801</v>
          </cell>
          <cell r="BR297">
            <v>12040.25</v>
          </cell>
          <cell r="BU297">
            <v>-288</v>
          </cell>
        </row>
        <row r="298">
          <cell r="A298">
            <v>289</v>
          </cell>
          <cell r="B298">
            <v>289</v>
          </cell>
          <cell r="C298" t="str">
            <v>SUNDERLAND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N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U298">
            <v>7939</v>
          </cell>
          <cell r="V298">
            <v>0</v>
          </cell>
          <cell r="W298">
            <v>289</v>
          </cell>
          <cell r="AI298">
            <v>289</v>
          </cell>
          <cell r="AJ298">
            <v>289</v>
          </cell>
          <cell r="AK298" t="str">
            <v>SUNDERLAND</v>
          </cell>
          <cell r="AL298">
            <v>0</v>
          </cell>
          <cell r="AM298">
            <v>35431</v>
          </cell>
          <cell r="AN298">
            <v>0</v>
          </cell>
          <cell r="AO298">
            <v>2477.5</v>
          </cell>
          <cell r="AP298">
            <v>3285.75</v>
          </cell>
          <cell r="AQ298">
            <v>36.75</v>
          </cell>
          <cell r="AR298">
            <v>0</v>
          </cell>
          <cell r="AS298">
            <v>2139</v>
          </cell>
          <cell r="AT298">
            <v>0</v>
          </cell>
          <cell r="AU298">
            <v>7939</v>
          </cell>
          <cell r="AV298">
            <v>0</v>
          </cell>
          <cell r="AX298">
            <v>289</v>
          </cell>
          <cell r="AY298" t="str">
            <v>SUNDERLAND</v>
          </cell>
          <cell r="BC298">
            <v>0</v>
          </cell>
          <cell r="BF298">
            <v>0</v>
          </cell>
          <cell r="BG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N298">
            <v>0</v>
          </cell>
          <cell r="BO298">
            <v>0</v>
          </cell>
          <cell r="BQ298">
            <v>17635</v>
          </cell>
          <cell r="BR298">
            <v>7082</v>
          </cell>
          <cell r="BU298">
            <v>-289</v>
          </cell>
        </row>
        <row r="299">
          <cell r="A299">
            <v>290</v>
          </cell>
          <cell r="B299">
            <v>290</v>
          </cell>
          <cell r="C299" t="str">
            <v>SUTTON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N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U299">
            <v>1602.25</v>
          </cell>
          <cell r="V299">
            <v>0</v>
          </cell>
          <cell r="W299">
            <v>290</v>
          </cell>
          <cell r="AI299">
            <v>290</v>
          </cell>
          <cell r="AJ299">
            <v>290</v>
          </cell>
          <cell r="AK299" t="str">
            <v>SUTTON</v>
          </cell>
          <cell r="AL299">
            <v>0</v>
          </cell>
          <cell r="AM299">
            <v>6409</v>
          </cell>
          <cell r="AN299">
            <v>0</v>
          </cell>
          <cell r="AO299">
            <v>1602.25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1602.25</v>
          </cell>
          <cell r="AV299">
            <v>0</v>
          </cell>
          <cell r="AX299">
            <v>290</v>
          </cell>
          <cell r="AY299" t="str">
            <v>SUTTON</v>
          </cell>
          <cell r="BC299">
            <v>0</v>
          </cell>
          <cell r="BF299">
            <v>0</v>
          </cell>
          <cell r="BG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N299">
            <v>0</v>
          </cell>
          <cell r="BO299">
            <v>0</v>
          </cell>
          <cell r="BQ299">
            <v>0</v>
          </cell>
          <cell r="BR299">
            <v>0</v>
          </cell>
          <cell r="BU299">
            <v>-290</v>
          </cell>
        </row>
        <row r="300">
          <cell r="A300">
            <v>291</v>
          </cell>
          <cell r="B300">
            <v>291</v>
          </cell>
          <cell r="C300" t="str">
            <v>SWAMPSCOTT</v>
          </cell>
          <cell r="D300">
            <v>22</v>
          </cell>
          <cell r="E300">
            <v>257402</v>
          </cell>
          <cell r="F300">
            <v>19506</v>
          </cell>
          <cell r="G300">
            <v>276908</v>
          </cell>
          <cell r="I300">
            <v>59366.884723420721</v>
          </cell>
          <cell r="J300">
            <v>0.69466233009508049</v>
          </cell>
          <cell r="K300">
            <v>19506</v>
          </cell>
          <cell r="L300">
            <v>78872.884723420721</v>
          </cell>
          <cell r="N300">
            <v>198035.11527657928</v>
          </cell>
          <cell r="P300">
            <v>0</v>
          </cell>
          <cell r="Q300">
            <v>59366.884723420721</v>
          </cell>
          <cell r="R300">
            <v>19506</v>
          </cell>
          <cell r="S300">
            <v>78872.884723420721</v>
          </cell>
          <cell r="U300">
            <v>104967.5</v>
          </cell>
          <cell r="V300">
            <v>0</v>
          </cell>
          <cell r="W300">
            <v>291</v>
          </cell>
          <cell r="X300">
            <v>22</v>
          </cell>
          <cell r="Y300">
            <v>257402</v>
          </cell>
          <cell r="Z300">
            <v>0</v>
          </cell>
          <cell r="AA300">
            <v>257402</v>
          </cell>
          <cell r="AB300">
            <v>19506</v>
          </cell>
          <cell r="AC300">
            <v>276908</v>
          </cell>
          <cell r="AD300">
            <v>0</v>
          </cell>
          <cell r="AE300">
            <v>0</v>
          </cell>
          <cell r="AF300">
            <v>0</v>
          </cell>
          <cell r="AG300">
            <v>276908</v>
          </cell>
          <cell r="AI300">
            <v>291</v>
          </cell>
          <cell r="AJ300">
            <v>291</v>
          </cell>
          <cell r="AK300" t="str">
            <v>SWAMPSCOTT</v>
          </cell>
          <cell r="AL300">
            <v>257402</v>
          </cell>
          <cell r="AM300">
            <v>195391</v>
          </cell>
          <cell r="AN300">
            <v>62011</v>
          </cell>
          <cell r="AO300">
            <v>7222.5</v>
          </cell>
          <cell r="AP300">
            <v>0</v>
          </cell>
          <cell r="AQ300">
            <v>0</v>
          </cell>
          <cell r="AR300">
            <v>16228</v>
          </cell>
          <cell r="AS300">
            <v>0</v>
          </cell>
          <cell r="AT300">
            <v>0</v>
          </cell>
          <cell r="AU300">
            <v>85461.5</v>
          </cell>
          <cell r="AV300">
            <v>59366.884723420721</v>
          </cell>
          <cell r="AX300">
            <v>291</v>
          </cell>
          <cell r="AY300" t="str">
            <v>SWAMPSCOTT</v>
          </cell>
          <cell r="BC300">
            <v>0</v>
          </cell>
          <cell r="BF300">
            <v>0</v>
          </cell>
          <cell r="BG300">
            <v>0</v>
          </cell>
          <cell r="BI300">
            <v>0</v>
          </cell>
          <cell r="BJ300">
            <v>62011</v>
          </cell>
          <cell r="BK300">
            <v>62011</v>
          </cell>
          <cell r="BL300">
            <v>0</v>
          </cell>
          <cell r="BN300">
            <v>0</v>
          </cell>
          <cell r="BO300">
            <v>0</v>
          </cell>
          <cell r="BQ300">
            <v>6883</v>
          </cell>
          <cell r="BR300">
            <v>0</v>
          </cell>
          <cell r="BU300">
            <v>-291</v>
          </cell>
        </row>
        <row r="301">
          <cell r="A301">
            <v>292</v>
          </cell>
          <cell r="B301">
            <v>292</v>
          </cell>
          <cell r="C301" t="str">
            <v>SWANSEA</v>
          </cell>
          <cell r="D301">
            <v>7</v>
          </cell>
          <cell r="E301">
            <v>72730</v>
          </cell>
          <cell r="F301">
            <v>6251</v>
          </cell>
          <cell r="G301">
            <v>78981</v>
          </cell>
          <cell r="I301">
            <v>927.68236759598574</v>
          </cell>
          <cell r="J301">
            <v>6.412403176857577E-2</v>
          </cell>
          <cell r="K301">
            <v>6251</v>
          </cell>
          <cell r="L301">
            <v>7178.6823675959859</v>
          </cell>
          <cell r="N301">
            <v>71802.317632404011</v>
          </cell>
          <cell r="P301">
            <v>0</v>
          </cell>
          <cell r="Q301">
            <v>927.68236759598574</v>
          </cell>
          <cell r="R301">
            <v>6251</v>
          </cell>
          <cell r="S301">
            <v>7178.6823675959859</v>
          </cell>
          <cell r="U301">
            <v>20718</v>
          </cell>
          <cell r="V301">
            <v>0</v>
          </cell>
          <cell r="W301">
            <v>292</v>
          </cell>
          <cell r="X301">
            <v>7</v>
          </cell>
          <cell r="Y301">
            <v>72730</v>
          </cell>
          <cell r="Z301">
            <v>0</v>
          </cell>
          <cell r="AA301">
            <v>72730</v>
          </cell>
          <cell r="AB301">
            <v>6251</v>
          </cell>
          <cell r="AC301">
            <v>78981</v>
          </cell>
          <cell r="AD301">
            <v>0</v>
          </cell>
          <cell r="AE301">
            <v>0</v>
          </cell>
          <cell r="AF301">
            <v>0</v>
          </cell>
          <cell r="AG301">
            <v>78981</v>
          </cell>
          <cell r="AI301">
            <v>292</v>
          </cell>
          <cell r="AJ301">
            <v>292</v>
          </cell>
          <cell r="AK301" t="str">
            <v>SWANSEA</v>
          </cell>
          <cell r="AL301">
            <v>72730</v>
          </cell>
          <cell r="AM301">
            <v>71761</v>
          </cell>
          <cell r="AN301">
            <v>969</v>
          </cell>
          <cell r="AO301">
            <v>0</v>
          </cell>
          <cell r="AP301">
            <v>4248.5</v>
          </cell>
          <cell r="AQ301">
            <v>0</v>
          </cell>
          <cell r="AR301">
            <v>3364</v>
          </cell>
          <cell r="AS301">
            <v>5885.5</v>
          </cell>
          <cell r="AT301">
            <v>0</v>
          </cell>
          <cell r="AU301">
            <v>14467</v>
          </cell>
          <cell r="AV301">
            <v>927.68236759598574</v>
          </cell>
          <cell r="AX301">
            <v>292</v>
          </cell>
          <cell r="AY301" t="str">
            <v>SWANSEA</v>
          </cell>
          <cell r="BC301">
            <v>0</v>
          </cell>
          <cell r="BF301">
            <v>0</v>
          </cell>
          <cell r="BG301">
            <v>0</v>
          </cell>
          <cell r="BI301">
            <v>0</v>
          </cell>
          <cell r="BJ301">
            <v>969</v>
          </cell>
          <cell r="BK301">
            <v>969</v>
          </cell>
          <cell r="BL301">
            <v>0</v>
          </cell>
          <cell r="BN301">
            <v>0</v>
          </cell>
          <cell r="BO301">
            <v>0</v>
          </cell>
          <cell r="BQ301">
            <v>18481</v>
          </cell>
          <cell r="BR301">
            <v>0</v>
          </cell>
          <cell r="BU301">
            <v>-292</v>
          </cell>
        </row>
        <row r="302">
          <cell r="A302">
            <v>293</v>
          </cell>
          <cell r="B302">
            <v>293</v>
          </cell>
          <cell r="C302" t="str">
            <v>TAUNTON</v>
          </cell>
          <cell r="D302">
            <v>10</v>
          </cell>
          <cell r="E302">
            <v>108214</v>
          </cell>
          <cell r="F302">
            <v>8930</v>
          </cell>
          <cell r="G302">
            <v>117144</v>
          </cell>
          <cell r="I302">
            <v>10729.13962192798</v>
          </cell>
          <cell r="J302">
            <v>0.27278745082002925</v>
          </cell>
          <cell r="K302">
            <v>8930</v>
          </cell>
          <cell r="L302">
            <v>19659.139621927978</v>
          </cell>
          <cell r="N302">
            <v>97484.860378072015</v>
          </cell>
          <cell r="P302">
            <v>0</v>
          </cell>
          <cell r="Q302">
            <v>10729.13962192798</v>
          </cell>
          <cell r="R302">
            <v>8930</v>
          </cell>
          <cell r="S302">
            <v>19659.139621927978</v>
          </cell>
          <cell r="U302">
            <v>48261.5</v>
          </cell>
          <cell r="V302">
            <v>0</v>
          </cell>
          <cell r="W302">
            <v>293</v>
          </cell>
          <cell r="X302">
            <v>10</v>
          </cell>
          <cell r="Y302">
            <v>108214</v>
          </cell>
          <cell r="Z302">
            <v>0</v>
          </cell>
          <cell r="AA302">
            <v>108214</v>
          </cell>
          <cell r="AB302">
            <v>8930</v>
          </cell>
          <cell r="AC302">
            <v>117144</v>
          </cell>
          <cell r="AD302">
            <v>0</v>
          </cell>
          <cell r="AE302">
            <v>0</v>
          </cell>
          <cell r="AF302">
            <v>0</v>
          </cell>
          <cell r="AG302">
            <v>117144</v>
          </cell>
          <cell r="AI302">
            <v>293</v>
          </cell>
          <cell r="AJ302">
            <v>293</v>
          </cell>
          <cell r="AK302" t="str">
            <v>TAUNTON</v>
          </cell>
          <cell r="AL302">
            <v>108214</v>
          </cell>
          <cell r="AM302">
            <v>97007</v>
          </cell>
          <cell r="AN302">
            <v>11207</v>
          </cell>
          <cell r="AO302">
            <v>0</v>
          </cell>
          <cell r="AP302">
            <v>15889.25</v>
          </cell>
          <cell r="AQ302">
            <v>191.75</v>
          </cell>
          <cell r="AR302">
            <v>6259.75</v>
          </cell>
          <cell r="AS302">
            <v>5783.75</v>
          </cell>
          <cell r="AT302">
            <v>0</v>
          </cell>
          <cell r="AU302">
            <v>39331.5</v>
          </cell>
          <cell r="AV302">
            <v>10729.13962192798</v>
          </cell>
          <cell r="AX302">
            <v>293</v>
          </cell>
          <cell r="AY302" t="str">
            <v>TAUNTON</v>
          </cell>
          <cell r="BC302">
            <v>0</v>
          </cell>
          <cell r="BF302">
            <v>0</v>
          </cell>
          <cell r="BG302">
            <v>0</v>
          </cell>
          <cell r="BI302">
            <v>0</v>
          </cell>
          <cell r="BJ302">
            <v>11207</v>
          </cell>
          <cell r="BK302">
            <v>11207</v>
          </cell>
          <cell r="BL302">
            <v>0</v>
          </cell>
          <cell r="BN302">
            <v>0</v>
          </cell>
          <cell r="BO302">
            <v>0</v>
          </cell>
          <cell r="BQ302">
            <v>20197</v>
          </cell>
          <cell r="BR302">
            <v>0</v>
          </cell>
          <cell r="BU302">
            <v>-293</v>
          </cell>
        </row>
        <row r="303">
          <cell r="A303">
            <v>294</v>
          </cell>
          <cell r="B303">
            <v>294</v>
          </cell>
          <cell r="C303" t="str">
            <v>TEMPLETON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I303">
            <v>0</v>
          </cell>
          <cell r="J303" t="str">
            <v/>
          </cell>
          <cell r="K303">
            <v>0</v>
          </cell>
          <cell r="L303">
            <v>0</v>
          </cell>
          <cell r="N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U303">
            <v>0</v>
          </cell>
          <cell r="V303">
            <v>0</v>
          </cell>
          <cell r="W303">
            <v>294</v>
          </cell>
          <cell r="AI303">
            <v>294</v>
          </cell>
          <cell r="AJ303">
            <v>294</v>
          </cell>
          <cell r="AK303" t="str">
            <v>TEMPLETON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X303">
            <v>294</v>
          </cell>
          <cell r="AY303" t="str">
            <v>TEMPLETON</v>
          </cell>
          <cell r="BC303">
            <v>0</v>
          </cell>
          <cell r="BF303">
            <v>0</v>
          </cell>
          <cell r="BG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N303">
            <v>0</v>
          </cell>
          <cell r="BO303">
            <v>0</v>
          </cell>
          <cell r="BQ303">
            <v>0</v>
          </cell>
          <cell r="BR303">
            <v>0</v>
          </cell>
          <cell r="BU303">
            <v>-294</v>
          </cell>
        </row>
        <row r="304">
          <cell r="A304">
            <v>295</v>
          </cell>
          <cell r="B304">
            <v>295</v>
          </cell>
          <cell r="C304" t="str">
            <v>TEWKSBURY</v>
          </cell>
          <cell r="D304">
            <v>84</v>
          </cell>
          <cell r="E304">
            <v>1054684</v>
          </cell>
          <cell r="F304">
            <v>74851</v>
          </cell>
          <cell r="G304">
            <v>1129535</v>
          </cell>
          <cell r="I304">
            <v>118449.43336513244</v>
          </cell>
          <cell r="J304">
            <v>0.53420571580360099</v>
          </cell>
          <cell r="K304">
            <v>74851</v>
          </cell>
          <cell r="L304">
            <v>193300.43336513243</v>
          </cell>
          <cell r="N304">
            <v>936234.56663486757</v>
          </cell>
          <cell r="P304">
            <v>0</v>
          </cell>
          <cell r="Q304">
            <v>118449.43336513244</v>
          </cell>
          <cell r="R304">
            <v>74851</v>
          </cell>
          <cell r="S304">
            <v>193300.43336513243</v>
          </cell>
          <cell r="U304">
            <v>296581</v>
          </cell>
          <cell r="V304">
            <v>0</v>
          </cell>
          <cell r="W304">
            <v>295</v>
          </cell>
          <cell r="X304">
            <v>84</v>
          </cell>
          <cell r="Y304">
            <v>1054684</v>
          </cell>
          <cell r="Z304">
            <v>0</v>
          </cell>
          <cell r="AA304">
            <v>1054684</v>
          </cell>
          <cell r="AB304">
            <v>74851</v>
          </cell>
          <cell r="AC304">
            <v>1129535</v>
          </cell>
          <cell r="AD304">
            <v>0</v>
          </cell>
          <cell r="AE304">
            <v>0</v>
          </cell>
          <cell r="AF304">
            <v>0</v>
          </cell>
          <cell r="AG304">
            <v>1129535</v>
          </cell>
          <cell r="AI304">
            <v>295</v>
          </cell>
          <cell r="AJ304">
            <v>295</v>
          </cell>
          <cell r="AK304" t="str">
            <v>TEWKSBURY</v>
          </cell>
          <cell r="AL304">
            <v>1054684</v>
          </cell>
          <cell r="AM304">
            <v>930959</v>
          </cell>
          <cell r="AN304">
            <v>123725</v>
          </cell>
          <cell r="AO304">
            <v>0</v>
          </cell>
          <cell r="AP304">
            <v>28672</v>
          </cell>
          <cell r="AQ304">
            <v>37910.5</v>
          </cell>
          <cell r="AR304">
            <v>0</v>
          </cell>
          <cell r="AS304">
            <v>31422.5</v>
          </cell>
          <cell r="AT304">
            <v>0</v>
          </cell>
          <cell r="AU304">
            <v>221730</v>
          </cell>
          <cell r="AV304">
            <v>118449.43336513244</v>
          </cell>
          <cell r="AX304">
            <v>295</v>
          </cell>
          <cell r="AY304" t="str">
            <v>TEWKSBURY</v>
          </cell>
          <cell r="BC304">
            <v>0</v>
          </cell>
          <cell r="BF304">
            <v>0</v>
          </cell>
          <cell r="BG304">
            <v>0</v>
          </cell>
          <cell r="BI304">
            <v>0</v>
          </cell>
          <cell r="BJ304">
            <v>123725</v>
          </cell>
          <cell r="BK304">
            <v>123725</v>
          </cell>
          <cell r="BL304">
            <v>0</v>
          </cell>
          <cell r="BN304">
            <v>0</v>
          </cell>
          <cell r="BO304">
            <v>0</v>
          </cell>
          <cell r="BQ304">
            <v>69860</v>
          </cell>
          <cell r="BR304">
            <v>0</v>
          </cell>
          <cell r="BU304">
            <v>-295</v>
          </cell>
        </row>
        <row r="305">
          <cell r="A305">
            <v>296</v>
          </cell>
          <cell r="B305">
            <v>296</v>
          </cell>
          <cell r="C305" t="str">
            <v>TISBURY</v>
          </cell>
          <cell r="D305">
            <v>24</v>
          </cell>
          <cell r="E305">
            <v>483240</v>
          </cell>
          <cell r="F305">
            <v>21432</v>
          </cell>
          <cell r="G305">
            <v>504672</v>
          </cell>
          <cell r="I305">
            <v>0</v>
          </cell>
          <cell r="J305">
            <v>0</v>
          </cell>
          <cell r="K305">
            <v>21432</v>
          </cell>
          <cell r="L305">
            <v>21432</v>
          </cell>
          <cell r="N305">
            <v>483240</v>
          </cell>
          <cell r="P305">
            <v>0</v>
          </cell>
          <cell r="Q305">
            <v>0</v>
          </cell>
          <cell r="R305">
            <v>21432</v>
          </cell>
          <cell r="S305">
            <v>21432</v>
          </cell>
          <cell r="U305">
            <v>58711.5</v>
          </cell>
          <cell r="V305">
            <v>0</v>
          </cell>
          <cell r="W305">
            <v>296</v>
          </cell>
          <cell r="X305">
            <v>24</v>
          </cell>
          <cell r="Y305">
            <v>483240</v>
          </cell>
          <cell r="Z305">
            <v>0</v>
          </cell>
          <cell r="AA305">
            <v>483240</v>
          </cell>
          <cell r="AB305">
            <v>21432</v>
          </cell>
          <cell r="AC305">
            <v>504672</v>
          </cell>
          <cell r="AD305">
            <v>0</v>
          </cell>
          <cell r="AE305">
            <v>0</v>
          </cell>
          <cell r="AF305">
            <v>0</v>
          </cell>
          <cell r="AG305">
            <v>504672</v>
          </cell>
          <cell r="AI305">
            <v>296</v>
          </cell>
          <cell r="AJ305">
            <v>296</v>
          </cell>
          <cell r="AK305" t="str">
            <v>TISBURY</v>
          </cell>
          <cell r="AL305">
            <v>483240</v>
          </cell>
          <cell r="AM305">
            <v>648475</v>
          </cell>
          <cell r="AN305">
            <v>0</v>
          </cell>
          <cell r="AO305">
            <v>12041.25</v>
          </cell>
          <cell r="AP305">
            <v>4895</v>
          </cell>
          <cell r="AQ305">
            <v>0</v>
          </cell>
          <cell r="AR305">
            <v>15883.25</v>
          </cell>
          <cell r="AS305">
            <v>4460</v>
          </cell>
          <cell r="AT305">
            <v>0</v>
          </cell>
          <cell r="AU305">
            <v>37279.5</v>
          </cell>
          <cell r="AV305">
            <v>0</v>
          </cell>
          <cell r="AX305">
            <v>296</v>
          </cell>
          <cell r="AY305" t="str">
            <v>TISBURY</v>
          </cell>
          <cell r="BC305">
            <v>0</v>
          </cell>
          <cell r="BF305">
            <v>0</v>
          </cell>
          <cell r="BG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N305">
            <v>0</v>
          </cell>
          <cell r="BO305">
            <v>0</v>
          </cell>
          <cell r="BQ305">
            <v>14869</v>
          </cell>
          <cell r="BR305">
            <v>5948.5</v>
          </cell>
          <cell r="BU305">
            <v>-296</v>
          </cell>
        </row>
        <row r="306">
          <cell r="A306">
            <v>297</v>
          </cell>
          <cell r="B306">
            <v>297</v>
          </cell>
          <cell r="C306" t="str">
            <v>TOLLAND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I306">
            <v>0</v>
          </cell>
          <cell r="J306" t="str">
            <v/>
          </cell>
          <cell r="K306">
            <v>0</v>
          </cell>
          <cell r="L306">
            <v>0</v>
          </cell>
          <cell r="N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U306">
            <v>0</v>
          </cell>
          <cell r="V306">
            <v>0</v>
          </cell>
          <cell r="W306">
            <v>297</v>
          </cell>
          <cell r="AI306">
            <v>297</v>
          </cell>
          <cell r="AJ306">
            <v>297</v>
          </cell>
          <cell r="AK306" t="str">
            <v>TOLLAND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X306">
            <v>297</v>
          </cell>
          <cell r="AY306" t="str">
            <v>TOLLAND</v>
          </cell>
          <cell r="BC306">
            <v>0</v>
          </cell>
          <cell r="BF306">
            <v>0</v>
          </cell>
          <cell r="BG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N306">
            <v>0</v>
          </cell>
          <cell r="BO306">
            <v>0</v>
          </cell>
          <cell r="BQ306">
            <v>0</v>
          </cell>
          <cell r="BR306">
            <v>0</v>
          </cell>
          <cell r="BU306">
            <v>-297</v>
          </cell>
        </row>
        <row r="307">
          <cell r="A307">
            <v>298</v>
          </cell>
          <cell r="B307">
            <v>298</v>
          </cell>
          <cell r="C307" t="str">
            <v>TOPSFIELD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N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U307">
            <v>3470.25</v>
          </cell>
          <cell r="V307">
            <v>0</v>
          </cell>
          <cell r="W307">
            <v>298</v>
          </cell>
          <cell r="AI307">
            <v>298</v>
          </cell>
          <cell r="AJ307">
            <v>298</v>
          </cell>
          <cell r="AK307" t="str">
            <v>TOPSFIELD</v>
          </cell>
          <cell r="AL307">
            <v>0</v>
          </cell>
          <cell r="AM307">
            <v>13881</v>
          </cell>
          <cell r="AN307">
            <v>0</v>
          </cell>
          <cell r="AO307">
            <v>3470.25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3470.25</v>
          </cell>
          <cell r="AV307">
            <v>0</v>
          </cell>
          <cell r="AX307">
            <v>298</v>
          </cell>
          <cell r="AY307" t="str">
            <v>TOPSFIELD</v>
          </cell>
          <cell r="BC307">
            <v>0</v>
          </cell>
          <cell r="BF307">
            <v>0</v>
          </cell>
          <cell r="BG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N307">
            <v>0</v>
          </cell>
          <cell r="BO307">
            <v>0</v>
          </cell>
          <cell r="BQ307">
            <v>0</v>
          </cell>
          <cell r="BR307">
            <v>3469</v>
          </cell>
          <cell r="BU307">
            <v>-298</v>
          </cell>
        </row>
        <row r="308">
          <cell r="A308">
            <v>299</v>
          </cell>
          <cell r="B308">
            <v>299</v>
          </cell>
          <cell r="C308" t="str">
            <v>TOWNSEND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I308">
            <v>0</v>
          </cell>
          <cell r="J308" t="str">
            <v/>
          </cell>
          <cell r="K308">
            <v>0</v>
          </cell>
          <cell r="L308">
            <v>0</v>
          </cell>
          <cell r="N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U308">
            <v>0</v>
          </cell>
          <cell r="V308">
            <v>0</v>
          </cell>
          <cell r="W308">
            <v>299</v>
          </cell>
          <cell r="AI308">
            <v>299</v>
          </cell>
          <cell r="AJ308">
            <v>299</v>
          </cell>
          <cell r="AK308" t="str">
            <v>TOWNSEND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X308">
            <v>299</v>
          </cell>
          <cell r="AY308" t="str">
            <v>TOWNSEND</v>
          </cell>
          <cell r="BC308">
            <v>0</v>
          </cell>
          <cell r="BF308">
            <v>0</v>
          </cell>
          <cell r="BG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N308">
            <v>0</v>
          </cell>
          <cell r="BO308">
            <v>0</v>
          </cell>
          <cell r="BQ308">
            <v>0</v>
          </cell>
          <cell r="BR308">
            <v>0</v>
          </cell>
          <cell r="BU308">
            <v>-299</v>
          </cell>
        </row>
        <row r="309">
          <cell r="A309">
            <v>300</v>
          </cell>
          <cell r="B309">
            <v>300</v>
          </cell>
          <cell r="C309" t="str">
            <v>TRURO</v>
          </cell>
          <cell r="D309">
            <v>4</v>
          </cell>
          <cell r="E309">
            <v>115072</v>
          </cell>
          <cell r="F309">
            <v>3572</v>
          </cell>
          <cell r="G309">
            <v>118644</v>
          </cell>
          <cell r="I309">
            <v>3144.9293885993948</v>
          </cell>
          <cell r="J309">
            <v>0.10006616251489554</v>
          </cell>
          <cell r="K309">
            <v>3572</v>
          </cell>
          <cell r="L309">
            <v>6716.9293885993948</v>
          </cell>
          <cell r="N309">
            <v>111927.0706114006</v>
          </cell>
          <cell r="P309">
            <v>0</v>
          </cell>
          <cell r="Q309">
            <v>3144.9293885993948</v>
          </cell>
          <cell r="R309">
            <v>3572</v>
          </cell>
          <cell r="S309">
            <v>6716.9293885993948</v>
          </cell>
          <cell r="U309">
            <v>35000.5</v>
          </cell>
          <cell r="V309">
            <v>0</v>
          </cell>
          <cell r="W309">
            <v>300</v>
          </cell>
          <cell r="X309">
            <v>4</v>
          </cell>
          <cell r="Y309">
            <v>115072</v>
          </cell>
          <cell r="Z309">
            <v>0</v>
          </cell>
          <cell r="AA309">
            <v>115072</v>
          </cell>
          <cell r="AB309">
            <v>3572</v>
          </cell>
          <cell r="AC309">
            <v>118644</v>
          </cell>
          <cell r="AD309">
            <v>0</v>
          </cell>
          <cell r="AE309">
            <v>0</v>
          </cell>
          <cell r="AF309">
            <v>0</v>
          </cell>
          <cell r="AG309">
            <v>118644</v>
          </cell>
          <cell r="AI309">
            <v>300</v>
          </cell>
          <cell r="AJ309">
            <v>300</v>
          </cell>
          <cell r="AK309" t="str">
            <v>TRURO</v>
          </cell>
          <cell r="AL309">
            <v>115072</v>
          </cell>
          <cell r="AM309">
            <v>111787</v>
          </cell>
          <cell r="AN309">
            <v>3285</v>
          </cell>
          <cell r="AO309">
            <v>17969.75</v>
          </cell>
          <cell r="AP309">
            <v>0</v>
          </cell>
          <cell r="AQ309">
            <v>0</v>
          </cell>
          <cell r="AR309">
            <v>0</v>
          </cell>
          <cell r="AS309">
            <v>10173.75</v>
          </cell>
          <cell r="AT309">
            <v>0</v>
          </cell>
          <cell r="AU309">
            <v>31428.5</v>
          </cell>
          <cell r="AV309">
            <v>3144.9293885993948</v>
          </cell>
          <cell r="AX309">
            <v>300</v>
          </cell>
          <cell r="AY309" t="str">
            <v>TRURO</v>
          </cell>
          <cell r="BC309">
            <v>0</v>
          </cell>
          <cell r="BF309">
            <v>0</v>
          </cell>
          <cell r="BG309">
            <v>0</v>
          </cell>
          <cell r="BI309">
            <v>0</v>
          </cell>
          <cell r="BJ309">
            <v>3285</v>
          </cell>
          <cell r="BK309">
            <v>3285</v>
          </cell>
          <cell r="BL309">
            <v>0</v>
          </cell>
          <cell r="BN309">
            <v>0</v>
          </cell>
          <cell r="BO309">
            <v>0</v>
          </cell>
          <cell r="BQ309">
            <v>22616</v>
          </cell>
          <cell r="BR309">
            <v>13748</v>
          </cell>
          <cell r="BU309">
            <v>-300</v>
          </cell>
        </row>
        <row r="310">
          <cell r="A310">
            <v>301</v>
          </cell>
          <cell r="B310">
            <v>301</v>
          </cell>
          <cell r="C310" t="str">
            <v>TYNGSBOROUGH</v>
          </cell>
          <cell r="D310">
            <v>88</v>
          </cell>
          <cell r="E310">
            <v>1078989</v>
          </cell>
          <cell r="F310">
            <v>78584</v>
          </cell>
          <cell r="G310">
            <v>1157573</v>
          </cell>
          <cell r="I310">
            <v>14224.462969805116</v>
          </cell>
          <cell r="J310">
            <v>8.2086506977934584E-2</v>
          </cell>
          <cell r="K310">
            <v>78584</v>
          </cell>
          <cell r="L310">
            <v>92808.462969805114</v>
          </cell>
          <cell r="N310">
            <v>1064764.5370301949</v>
          </cell>
          <cell r="P310">
            <v>0</v>
          </cell>
          <cell r="Q310">
            <v>14224.462969805116</v>
          </cell>
          <cell r="R310">
            <v>78584</v>
          </cell>
          <cell r="S310">
            <v>92808.462969805114</v>
          </cell>
          <cell r="U310">
            <v>251870.25</v>
          </cell>
          <cell r="V310">
            <v>0</v>
          </cell>
          <cell r="W310">
            <v>301</v>
          </cell>
          <cell r="X310">
            <v>88</v>
          </cell>
          <cell r="Y310">
            <v>1078989</v>
          </cell>
          <cell r="Z310">
            <v>0</v>
          </cell>
          <cell r="AA310">
            <v>1078989</v>
          </cell>
          <cell r="AB310">
            <v>78584</v>
          </cell>
          <cell r="AC310">
            <v>1157573</v>
          </cell>
          <cell r="AD310">
            <v>0</v>
          </cell>
          <cell r="AE310">
            <v>0</v>
          </cell>
          <cell r="AF310">
            <v>0</v>
          </cell>
          <cell r="AG310">
            <v>1157573</v>
          </cell>
          <cell r="AI310">
            <v>301</v>
          </cell>
          <cell r="AJ310">
            <v>301</v>
          </cell>
          <cell r="AK310" t="str">
            <v>TYNGSBOROUGH</v>
          </cell>
          <cell r="AL310">
            <v>1078989</v>
          </cell>
          <cell r="AM310">
            <v>1064131</v>
          </cell>
          <cell r="AN310">
            <v>14858</v>
          </cell>
          <cell r="AO310">
            <v>27882</v>
          </cell>
          <cell r="AP310">
            <v>4213.5</v>
          </cell>
          <cell r="AQ310">
            <v>33251.25</v>
          </cell>
          <cell r="AR310">
            <v>60798.5</v>
          </cell>
          <cell r="AS310">
            <v>32283</v>
          </cell>
          <cell r="AT310">
            <v>0</v>
          </cell>
          <cell r="AU310">
            <v>173286.25</v>
          </cell>
          <cell r="AV310">
            <v>14224.462969805116</v>
          </cell>
          <cell r="AX310">
            <v>301</v>
          </cell>
          <cell r="AY310" t="str">
            <v>TYNGSBOROUGH</v>
          </cell>
          <cell r="BC310">
            <v>0</v>
          </cell>
          <cell r="BF310">
            <v>0</v>
          </cell>
          <cell r="BG310">
            <v>0</v>
          </cell>
          <cell r="BI310">
            <v>0</v>
          </cell>
          <cell r="BJ310">
            <v>14858</v>
          </cell>
          <cell r="BK310">
            <v>14858</v>
          </cell>
          <cell r="BL310">
            <v>0</v>
          </cell>
          <cell r="BN310">
            <v>0</v>
          </cell>
          <cell r="BO310">
            <v>0</v>
          </cell>
          <cell r="BQ310">
            <v>107522</v>
          </cell>
          <cell r="BR310">
            <v>34939.25</v>
          </cell>
          <cell r="BU310">
            <v>-301</v>
          </cell>
        </row>
        <row r="311">
          <cell r="A311">
            <v>302</v>
          </cell>
          <cell r="B311">
            <v>302</v>
          </cell>
          <cell r="C311" t="str">
            <v>TYRINGHAM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I311">
            <v>0</v>
          </cell>
          <cell r="J311" t="str">
            <v/>
          </cell>
          <cell r="K311">
            <v>0</v>
          </cell>
          <cell r="L311">
            <v>0</v>
          </cell>
          <cell r="N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U311">
            <v>0</v>
          </cell>
          <cell r="V311">
            <v>0</v>
          </cell>
          <cell r="W311">
            <v>302</v>
          </cell>
          <cell r="AI311">
            <v>302</v>
          </cell>
          <cell r="AJ311">
            <v>302</v>
          </cell>
          <cell r="AK311" t="str">
            <v>TYRINGHAM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X311">
            <v>302</v>
          </cell>
          <cell r="AY311" t="str">
            <v>TYRINGHAM</v>
          </cell>
          <cell r="BC311">
            <v>0</v>
          </cell>
          <cell r="BF311">
            <v>0</v>
          </cell>
          <cell r="BG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N311">
            <v>0</v>
          </cell>
          <cell r="BO311">
            <v>0</v>
          </cell>
          <cell r="BQ311">
            <v>0</v>
          </cell>
          <cell r="BR311">
            <v>0</v>
          </cell>
          <cell r="BU311">
            <v>-302</v>
          </cell>
        </row>
        <row r="312">
          <cell r="A312">
            <v>303</v>
          </cell>
          <cell r="B312">
            <v>303</v>
          </cell>
          <cell r="C312" t="str">
            <v>UPTON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I312">
            <v>0</v>
          </cell>
          <cell r="J312" t="str">
            <v/>
          </cell>
          <cell r="K312">
            <v>0</v>
          </cell>
          <cell r="L312">
            <v>0</v>
          </cell>
          <cell r="N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U312">
            <v>0</v>
          </cell>
          <cell r="V312">
            <v>0</v>
          </cell>
          <cell r="W312">
            <v>303</v>
          </cell>
          <cell r="AI312">
            <v>303</v>
          </cell>
          <cell r="AJ312">
            <v>303</v>
          </cell>
          <cell r="AK312" t="str">
            <v>UPTON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X312">
            <v>303</v>
          </cell>
          <cell r="AY312" t="str">
            <v>UPTON</v>
          </cell>
          <cell r="BC312">
            <v>0</v>
          </cell>
          <cell r="BF312">
            <v>0</v>
          </cell>
          <cell r="BG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N312">
            <v>0</v>
          </cell>
          <cell r="BO312">
            <v>0</v>
          </cell>
          <cell r="BQ312">
            <v>0</v>
          </cell>
          <cell r="BR312">
            <v>0</v>
          </cell>
          <cell r="BU312">
            <v>-303</v>
          </cell>
        </row>
        <row r="313">
          <cell r="A313">
            <v>304</v>
          </cell>
          <cell r="B313">
            <v>304</v>
          </cell>
          <cell r="C313" t="str">
            <v>UXBRIDGE</v>
          </cell>
          <cell r="D313">
            <v>2</v>
          </cell>
          <cell r="E313">
            <v>24822</v>
          </cell>
          <cell r="F313">
            <v>1752</v>
          </cell>
          <cell r="G313">
            <v>26574</v>
          </cell>
          <cell r="I313">
            <v>13956.402017352199</v>
          </cell>
          <cell r="J313">
            <v>0.84949796197895178</v>
          </cell>
          <cell r="K313">
            <v>1752</v>
          </cell>
          <cell r="L313">
            <v>15708.402017352199</v>
          </cell>
          <cell r="N313">
            <v>10865.597982647801</v>
          </cell>
          <cell r="P313">
            <v>0</v>
          </cell>
          <cell r="Q313">
            <v>13956.402017352199</v>
          </cell>
          <cell r="R313">
            <v>1752</v>
          </cell>
          <cell r="S313">
            <v>15708.402017352199</v>
          </cell>
          <cell r="U313">
            <v>18181</v>
          </cell>
          <cell r="V313">
            <v>0</v>
          </cell>
          <cell r="W313">
            <v>304</v>
          </cell>
          <cell r="X313">
            <v>2</v>
          </cell>
          <cell r="Y313">
            <v>24822</v>
          </cell>
          <cell r="Z313">
            <v>0</v>
          </cell>
          <cell r="AA313">
            <v>24822</v>
          </cell>
          <cell r="AB313">
            <v>1752</v>
          </cell>
          <cell r="AC313">
            <v>26574</v>
          </cell>
          <cell r="AD313">
            <v>0</v>
          </cell>
          <cell r="AE313">
            <v>0</v>
          </cell>
          <cell r="AF313">
            <v>0</v>
          </cell>
          <cell r="AG313">
            <v>26574</v>
          </cell>
          <cell r="AI313">
            <v>304</v>
          </cell>
          <cell r="AJ313">
            <v>304</v>
          </cell>
          <cell r="AK313" t="str">
            <v>UXBRIDGE</v>
          </cell>
          <cell r="AL313">
            <v>24822</v>
          </cell>
          <cell r="AM313">
            <v>10244</v>
          </cell>
          <cell r="AN313">
            <v>14578</v>
          </cell>
          <cell r="AO313">
            <v>0</v>
          </cell>
          <cell r="AP313">
            <v>0</v>
          </cell>
          <cell r="AQ313">
            <v>0</v>
          </cell>
          <cell r="AR313">
            <v>1851</v>
          </cell>
          <cell r="AS313">
            <v>0</v>
          </cell>
          <cell r="AT313">
            <v>0</v>
          </cell>
          <cell r="AU313">
            <v>16429</v>
          </cell>
          <cell r="AV313">
            <v>13956.402017352199</v>
          </cell>
          <cell r="AX313">
            <v>304</v>
          </cell>
          <cell r="AY313" t="str">
            <v>UXBRIDGE</v>
          </cell>
          <cell r="BC313">
            <v>0</v>
          </cell>
          <cell r="BF313">
            <v>0</v>
          </cell>
          <cell r="BG313">
            <v>0</v>
          </cell>
          <cell r="BI313">
            <v>0</v>
          </cell>
          <cell r="BJ313">
            <v>14578</v>
          </cell>
          <cell r="BK313">
            <v>14578</v>
          </cell>
          <cell r="BL313">
            <v>0</v>
          </cell>
          <cell r="BN313">
            <v>0</v>
          </cell>
          <cell r="BO313">
            <v>0</v>
          </cell>
          <cell r="BQ313">
            <v>2370</v>
          </cell>
          <cell r="BR313">
            <v>0</v>
          </cell>
          <cell r="BU313">
            <v>-304</v>
          </cell>
        </row>
        <row r="314">
          <cell r="A314">
            <v>305</v>
          </cell>
          <cell r="B314">
            <v>305</v>
          </cell>
          <cell r="C314" t="str">
            <v>WAKEFIELD</v>
          </cell>
          <cell r="D314">
            <v>46</v>
          </cell>
          <cell r="E314">
            <v>545447</v>
          </cell>
          <cell r="F314">
            <v>41078</v>
          </cell>
          <cell r="G314">
            <v>586525</v>
          </cell>
          <cell r="I314">
            <v>0</v>
          </cell>
          <cell r="J314">
            <v>0</v>
          </cell>
          <cell r="K314">
            <v>41078</v>
          </cell>
          <cell r="L314">
            <v>41078</v>
          </cell>
          <cell r="N314">
            <v>545447</v>
          </cell>
          <cell r="P314">
            <v>0</v>
          </cell>
          <cell r="Q314">
            <v>0</v>
          </cell>
          <cell r="R314">
            <v>41078</v>
          </cell>
          <cell r="S314">
            <v>41078</v>
          </cell>
          <cell r="U314">
            <v>99236.25</v>
          </cell>
          <cell r="V314">
            <v>0</v>
          </cell>
          <cell r="W314">
            <v>305</v>
          </cell>
          <cell r="X314">
            <v>46</v>
          </cell>
          <cell r="Y314">
            <v>545447</v>
          </cell>
          <cell r="Z314">
            <v>0</v>
          </cell>
          <cell r="AA314">
            <v>545447</v>
          </cell>
          <cell r="AB314">
            <v>41078</v>
          </cell>
          <cell r="AC314">
            <v>586525</v>
          </cell>
          <cell r="AD314">
            <v>0</v>
          </cell>
          <cell r="AE314">
            <v>0</v>
          </cell>
          <cell r="AF314">
            <v>0</v>
          </cell>
          <cell r="AG314">
            <v>586525</v>
          </cell>
          <cell r="AI314">
            <v>305</v>
          </cell>
          <cell r="AJ314">
            <v>305</v>
          </cell>
          <cell r="AK314" t="str">
            <v>WAKEFIELD</v>
          </cell>
          <cell r="AL314">
            <v>545447</v>
          </cell>
          <cell r="AM314">
            <v>735908</v>
          </cell>
          <cell r="AN314">
            <v>0</v>
          </cell>
          <cell r="AO314">
            <v>22878.25</v>
          </cell>
          <cell r="AP314">
            <v>5939.25</v>
          </cell>
          <cell r="AQ314">
            <v>0</v>
          </cell>
          <cell r="AR314">
            <v>22411.25</v>
          </cell>
          <cell r="AS314">
            <v>6929.5</v>
          </cell>
          <cell r="AT314">
            <v>0</v>
          </cell>
          <cell r="AU314">
            <v>58158.25</v>
          </cell>
          <cell r="AV314">
            <v>0</v>
          </cell>
          <cell r="AX314">
            <v>305</v>
          </cell>
          <cell r="AY314" t="str">
            <v>WAKEFIELD</v>
          </cell>
          <cell r="BC314">
            <v>0</v>
          </cell>
          <cell r="BF314">
            <v>0</v>
          </cell>
          <cell r="BG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N314">
            <v>0</v>
          </cell>
          <cell r="BO314">
            <v>0</v>
          </cell>
          <cell r="BQ314">
            <v>20609</v>
          </cell>
          <cell r="BR314">
            <v>0</v>
          </cell>
          <cell r="BU314">
            <v>-305</v>
          </cell>
        </row>
        <row r="315">
          <cell r="A315">
            <v>306</v>
          </cell>
          <cell r="B315">
            <v>306</v>
          </cell>
          <cell r="C315" t="str">
            <v>WALES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I315">
            <v>0</v>
          </cell>
          <cell r="J315" t="str">
            <v/>
          </cell>
          <cell r="K315">
            <v>0</v>
          </cell>
          <cell r="L315">
            <v>0</v>
          </cell>
          <cell r="N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U315">
            <v>0</v>
          </cell>
          <cell r="V315">
            <v>0</v>
          </cell>
          <cell r="W315">
            <v>306</v>
          </cell>
          <cell r="AI315">
            <v>306</v>
          </cell>
          <cell r="AJ315">
            <v>306</v>
          </cell>
          <cell r="AK315" t="str">
            <v>WALES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X315">
            <v>306</v>
          </cell>
          <cell r="AY315" t="str">
            <v>WALES</v>
          </cell>
          <cell r="BC315">
            <v>0</v>
          </cell>
          <cell r="BF315">
            <v>0</v>
          </cell>
          <cell r="BG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N315">
            <v>0</v>
          </cell>
          <cell r="BO315">
            <v>0</v>
          </cell>
          <cell r="BQ315">
            <v>0</v>
          </cell>
          <cell r="BR315">
            <v>0</v>
          </cell>
          <cell r="BU315">
            <v>-306</v>
          </cell>
        </row>
        <row r="316">
          <cell r="A316">
            <v>307</v>
          </cell>
          <cell r="B316">
            <v>307</v>
          </cell>
          <cell r="C316" t="str">
            <v>WALPOLE</v>
          </cell>
          <cell r="D316">
            <v>21</v>
          </cell>
          <cell r="E316">
            <v>226439</v>
          </cell>
          <cell r="F316">
            <v>18747</v>
          </cell>
          <cell r="G316">
            <v>245186</v>
          </cell>
          <cell r="I316">
            <v>65885.552670748963</v>
          </cell>
          <cell r="J316">
            <v>0.9211445202706573</v>
          </cell>
          <cell r="K316">
            <v>18747</v>
          </cell>
          <cell r="L316">
            <v>84632.552670748963</v>
          </cell>
          <cell r="N316">
            <v>160553.44732925104</v>
          </cell>
          <cell r="P316">
            <v>0</v>
          </cell>
          <cell r="Q316">
            <v>65885.552670748963</v>
          </cell>
          <cell r="R316">
            <v>18747</v>
          </cell>
          <cell r="S316">
            <v>84632.552670748963</v>
          </cell>
          <cell r="U316">
            <v>90272.75</v>
          </cell>
          <cell r="V316">
            <v>0</v>
          </cell>
          <cell r="W316">
            <v>307</v>
          </cell>
          <cell r="X316">
            <v>21</v>
          </cell>
          <cell r="Y316">
            <v>226439</v>
          </cell>
          <cell r="Z316">
            <v>0</v>
          </cell>
          <cell r="AA316">
            <v>226439</v>
          </cell>
          <cell r="AB316">
            <v>18747</v>
          </cell>
          <cell r="AC316">
            <v>245186</v>
          </cell>
          <cell r="AD316">
            <v>0</v>
          </cell>
          <cell r="AE316">
            <v>0</v>
          </cell>
          <cell r="AF316">
            <v>0</v>
          </cell>
          <cell r="AG316">
            <v>245186</v>
          </cell>
          <cell r="AI316">
            <v>307</v>
          </cell>
          <cell r="AJ316">
            <v>307</v>
          </cell>
          <cell r="AK316" t="str">
            <v>WALPOLE</v>
          </cell>
          <cell r="AL316">
            <v>226439</v>
          </cell>
          <cell r="AM316">
            <v>157619</v>
          </cell>
          <cell r="AN316">
            <v>68820</v>
          </cell>
          <cell r="AO316">
            <v>0</v>
          </cell>
          <cell r="AP316">
            <v>0</v>
          </cell>
          <cell r="AQ316">
            <v>1568</v>
          </cell>
          <cell r="AR316">
            <v>0</v>
          </cell>
          <cell r="AS316">
            <v>1137.75</v>
          </cell>
          <cell r="AT316">
            <v>0</v>
          </cell>
          <cell r="AU316">
            <v>71525.75</v>
          </cell>
          <cell r="AV316">
            <v>65885.552670748963</v>
          </cell>
          <cell r="AX316">
            <v>307</v>
          </cell>
          <cell r="AY316" t="str">
            <v>WALPOLE</v>
          </cell>
          <cell r="BC316">
            <v>0</v>
          </cell>
          <cell r="BF316">
            <v>0</v>
          </cell>
          <cell r="BG316">
            <v>0</v>
          </cell>
          <cell r="BI316">
            <v>0</v>
          </cell>
          <cell r="BJ316">
            <v>68820</v>
          </cell>
          <cell r="BK316">
            <v>68820</v>
          </cell>
          <cell r="BL316">
            <v>0</v>
          </cell>
          <cell r="BN316">
            <v>0</v>
          </cell>
          <cell r="BO316">
            <v>0</v>
          </cell>
          <cell r="BQ316">
            <v>0</v>
          </cell>
          <cell r="BR316">
            <v>0</v>
          </cell>
          <cell r="BU316">
            <v>-307</v>
          </cell>
        </row>
        <row r="317">
          <cell r="A317">
            <v>308</v>
          </cell>
          <cell r="B317">
            <v>308</v>
          </cell>
          <cell r="C317" t="str">
            <v>WALTHAM</v>
          </cell>
          <cell r="D317">
            <v>22</v>
          </cell>
          <cell r="E317">
            <v>346405</v>
          </cell>
          <cell r="F317">
            <v>19155</v>
          </cell>
          <cell r="G317">
            <v>365560</v>
          </cell>
          <cell r="I317">
            <v>121047.70988283679</v>
          </cell>
          <cell r="J317">
            <v>0.69651010409203418</v>
          </cell>
          <cell r="K317">
            <v>19155</v>
          </cell>
          <cell r="L317">
            <v>140202.70988283679</v>
          </cell>
          <cell r="N317">
            <v>225357.29011716321</v>
          </cell>
          <cell r="P317">
            <v>0</v>
          </cell>
          <cell r="Q317">
            <v>121047.70988283679</v>
          </cell>
          <cell r="R317">
            <v>19155</v>
          </cell>
          <cell r="S317">
            <v>140202.70988283679</v>
          </cell>
          <cell r="U317">
            <v>192946.75</v>
          </cell>
          <cell r="V317">
            <v>0</v>
          </cell>
          <cell r="W317">
            <v>308</v>
          </cell>
          <cell r="X317">
            <v>22</v>
          </cell>
          <cell r="Y317">
            <v>346405</v>
          </cell>
          <cell r="Z317">
            <v>0</v>
          </cell>
          <cell r="AA317">
            <v>346405</v>
          </cell>
          <cell r="AB317">
            <v>19155</v>
          </cell>
          <cell r="AC317">
            <v>365560</v>
          </cell>
          <cell r="AD317">
            <v>0</v>
          </cell>
          <cell r="AE317">
            <v>0</v>
          </cell>
          <cell r="AF317">
            <v>0</v>
          </cell>
          <cell r="AG317">
            <v>365560</v>
          </cell>
          <cell r="AI317">
            <v>308</v>
          </cell>
          <cell r="AJ317">
            <v>308</v>
          </cell>
          <cell r="AK317" t="str">
            <v>WALTHAM</v>
          </cell>
          <cell r="AL317">
            <v>346405</v>
          </cell>
          <cell r="AM317">
            <v>219966</v>
          </cell>
          <cell r="AN317">
            <v>126439</v>
          </cell>
          <cell r="AO317">
            <v>0</v>
          </cell>
          <cell r="AP317">
            <v>33616.75</v>
          </cell>
          <cell r="AQ317">
            <v>0</v>
          </cell>
          <cell r="AR317">
            <v>0</v>
          </cell>
          <cell r="AS317">
            <v>13736</v>
          </cell>
          <cell r="AT317">
            <v>0</v>
          </cell>
          <cell r="AU317">
            <v>173791.75</v>
          </cell>
          <cell r="AV317">
            <v>121047.70988283679</v>
          </cell>
          <cell r="AX317">
            <v>308</v>
          </cell>
          <cell r="AY317" t="str">
            <v>WALTHAM</v>
          </cell>
          <cell r="BC317">
            <v>0</v>
          </cell>
          <cell r="BF317">
            <v>0</v>
          </cell>
          <cell r="BG317">
            <v>0</v>
          </cell>
          <cell r="BI317">
            <v>0</v>
          </cell>
          <cell r="BJ317">
            <v>126439</v>
          </cell>
          <cell r="BK317">
            <v>126439</v>
          </cell>
          <cell r="BL317">
            <v>0</v>
          </cell>
          <cell r="BN317">
            <v>0</v>
          </cell>
          <cell r="BO317">
            <v>0</v>
          </cell>
          <cell r="BQ317">
            <v>12207</v>
          </cell>
          <cell r="BR317">
            <v>0</v>
          </cell>
          <cell r="BU317">
            <v>-308</v>
          </cell>
        </row>
        <row r="318">
          <cell r="A318">
            <v>309</v>
          </cell>
          <cell r="B318">
            <v>309</v>
          </cell>
          <cell r="C318" t="str">
            <v>WARE</v>
          </cell>
          <cell r="D318">
            <v>4</v>
          </cell>
          <cell r="E318">
            <v>42348</v>
          </cell>
          <cell r="F318">
            <v>3544</v>
          </cell>
          <cell r="G318">
            <v>45892</v>
          </cell>
          <cell r="I318">
            <v>25362.395544223793</v>
          </cell>
          <cell r="J318">
            <v>0.80743674331360971</v>
          </cell>
          <cell r="K318">
            <v>3544</v>
          </cell>
          <cell r="L318">
            <v>28906.395544223793</v>
          </cell>
          <cell r="N318">
            <v>16985.604455776207</v>
          </cell>
          <cell r="P318">
            <v>0</v>
          </cell>
          <cell r="Q318">
            <v>25362.395544223793</v>
          </cell>
          <cell r="R318">
            <v>3544</v>
          </cell>
          <cell r="S318">
            <v>28906.395544223793</v>
          </cell>
          <cell r="U318">
            <v>34955</v>
          </cell>
          <cell r="V318">
            <v>0</v>
          </cell>
          <cell r="W318">
            <v>309</v>
          </cell>
          <cell r="X318">
            <v>4</v>
          </cell>
          <cell r="Y318">
            <v>42348</v>
          </cell>
          <cell r="Z318">
            <v>0</v>
          </cell>
          <cell r="AA318">
            <v>42348</v>
          </cell>
          <cell r="AB318">
            <v>3544</v>
          </cell>
          <cell r="AC318">
            <v>45892</v>
          </cell>
          <cell r="AD318">
            <v>0</v>
          </cell>
          <cell r="AE318">
            <v>0</v>
          </cell>
          <cell r="AF318">
            <v>0</v>
          </cell>
          <cell r="AG318">
            <v>45892</v>
          </cell>
          <cell r="AI318">
            <v>309</v>
          </cell>
          <cell r="AJ318">
            <v>309</v>
          </cell>
          <cell r="AK318" t="str">
            <v>WARE</v>
          </cell>
          <cell r="AL318">
            <v>42348</v>
          </cell>
          <cell r="AM318">
            <v>15856</v>
          </cell>
          <cell r="AN318">
            <v>26492</v>
          </cell>
          <cell r="AO318">
            <v>1148.25</v>
          </cell>
          <cell r="AP318">
            <v>0</v>
          </cell>
          <cell r="AQ318">
            <v>2577.75</v>
          </cell>
          <cell r="AR318">
            <v>1193</v>
          </cell>
          <cell r="AS318">
            <v>0</v>
          </cell>
          <cell r="AT318">
            <v>0</v>
          </cell>
          <cell r="AU318">
            <v>31411</v>
          </cell>
          <cell r="AV318">
            <v>25362.395544223793</v>
          </cell>
          <cell r="AX318">
            <v>309</v>
          </cell>
          <cell r="AY318" t="str">
            <v>WARE</v>
          </cell>
          <cell r="BC318">
            <v>0</v>
          </cell>
          <cell r="BF318">
            <v>0</v>
          </cell>
          <cell r="BG318">
            <v>0</v>
          </cell>
          <cell r="BI318">
            <v>0</v>
          </cell>
          <cell r="BJ318">
            <v>26492</v>
          </cell>
          <cell r="BK318">
            <v>26492</v>
          </cell>
          <cell r="BL318">
            <v>0</v>
          </cell>
          <cell r="BN318">
            <v>0</v>
          </cell>
          <cell r="BO318">
            <v>0</v>
          </cell>
          <cell r="BQ318">
            <v>4824</v>
          </cell>
          <cell r="BR318">
            <v>1127.75</v>
          </cell>
          <cell r="BU318">
            <v>-309</v>
          </cell>
        </row>
        <row r="319">
          <cell r="A319">
            <v>310</v>
          </cell>
          <cell r="B319">
            <v>310</v>
          </cell>
          <cell r="C319" t="str">
            <v>WAREHAM</v>
          </cell>
          <cell r="D319">
            <v>50</v>
          </cell>
          <cell r="E319">
            <v>552767</v>
          </cell>
          <cell r="F319">
            <v>44496</v>
          </cell>
          <cell r="G319">
            <v>597263</v>
          </cell>
          <cell r="I319">
            <v>44062.519059448139</v>
          </cell>
          <cell r="J319">
            <v>0.31585808746495109</v>
          </cell>
          <cell r="K319">
            <v>44496</v>
          </cell>
          <cell r="L319">
            <v>88558.519059448139</v>
          </cell>
          <cell r="N319">
            <v>508704.48094055185</v>
          </cell>
          <cell r="P319">
            <v>0</v>
          </cell>
          <cell r="Q319">
            <v>44062.519059448139</v>
          </cell>
          <cell r="R319">
            <v>44496</v>
          </cell>
          <cell r="S319">
            <v>88558.519059448139</v>
          </cell>
          <cell r="U319">
            <v>183997</v>
          </cell>
          <cell r="V319">
            <v>0</v>
          </cell>
          <cell r="W319">
            <v>310</v>
          </cell>
          <cell r="X319">
            <v>50</v>
          </cell>
          <cell r="Y319">
            <v>552767</v>
          </cell>
          <cell r="Z319">
            <v>0</v>
          </cell>
          <cell r="AA319">
            <v>552767</v>
          </cell>
          <cell r="AB319">
            <v>44496</v>
          </cell>
          <cell r="AC319">
            <v>597263</v>
          </cell>
          <cell r="AD319">
            <v>0</v>
          </cell>
          <cell r="AE319">
            <v>0</v>
          </cell>
          <cell r="AF319">
            <v>0</v>
          </cell>
          <cell r="AG319">
            <v>597263</v>
          </cell>
          <cell r="AI319">
            <v>310</v>
          </cell>
          <cell r="AJ319">
            <v>310</v>
          </cell>
          <cell r="AK319" t="str">
            <v>WAREHAM</v>
          </cell>
          <cell r="AL319">
            <v>552767</v>
          </cell>
          <cell r="AM319">
            <v>506742</v>
          </cell>
          <cell r="AN319">
            <v>46025</v>
          </cell>
          <cell r="AO319">
            <v>27484</v>
          </cell>
          <cell r="AP319">
            <v>56952.25</v>
          </cell>
          <cell r="AQ319">
            <v>9039.75</v>
          </cell>
          <cell r="AR319">
            <v>0</v>
          </cell>
          <cell r="AS319">
            <v>0</v>
          </cell>
          <cell r="AT319">
            <v>0</v>
          </cell>
          <cell r="AU319">
            <v>139501</v>
          </cell>
          <cell r="AV319">
            <v>44062.519059448139</v>
          </cell>
          <cell r="AX319">
            <v>310</v>
          </cell>
          <cell r="AY319" t="str">
            <v>WAREHAM</v>
          </cell>
          <cell r="BC319">
            <v>0</v>
          </cell>
          <cell r="BF319">
            <v>0</v>
          </cell>
          <cell r="BG319">
            <v>0</v>
          </cell>
          <cell r="BI319">
            <v>0</v>
          </cell>
          <cell r="BJ319">
            <v>46025</v>
          </cell>
          <cell r="BK319">
            <v>46025</v>
          </cell>
          <cell r="BL319">
            <v>0</v>
          </cell>
          <cell r="BN319">
            <v>0</v>
          </cell>
          <cell r="BO319">
            <v>0</v>
          </cell>
          <cell r="BQ319">
            <v>23906</v>
          </cell>
          <cell r="BR319">
            <v>40081</v>
          </cell>
          <cell r="BU319">
            <v>-310</v>
          </cell>
        </row>
        <row r="320">
          <cell r="A320">
            <v>311</v>
          </cell>
          <cell r="B320">
            <v>311</v>
          </cell>
          <cell r="C320" t="str">
            <v>WARREN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I320">
            <v>0</v>
          </cell>
          <cell r="J320" t="str">
            <v/>
          </cell>
          <cell r="K320">
            <v>0</v>
          </cell>
          <cell r="L320">
            <v>0</v>
          </cell>
          <cell r="N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U320">
            <v>0</v>
          </cell>
          <cell r="V320">
            <v>0</v>
          </cell>
          <cell r="W320">
            <v>311</v>
          </cell>
          <cell r="AI320">
            <v>311</v>
          </cell>
          <cell r="AJ320">
            <v>311</v>
          </cell>
          <cell r="AK320" t="str">
            <v>WARREN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X320">
            <v>311</v>
          </cell>
          <cell r="AY320" t="str">
            <v>WARREN</v>
          </cell>
          <cell r="BC320">
            <v>0</v>
          </cell>
          <cell r="BF320">
            <v>0</v>
          </cell>
          <cell r="BG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N320">
            <v>0</v>
          </cell>
          <cell r="BO320">
            <v>0</v>
          </cell>
          <cell r="BQ320">
            <v>0</v>
          </cell>
          <cell r="BR320">
            <v>0</v>
          </cell>
          <cell r="BU320">
            <v>-311</v>
          </cell>
        </row>
        <row r="321">
          <cell r="A321">
            <v>312</v>
          </cell>
          <cell r="B321">
            <v>312</v>
          </cell>
          <cell r="C321" t="str">
            <v>WARWICK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I321">
            <v>0</v>
          </cell>
          <cell r="J321" t="str">
            <v/>
          </cell>
          <cell r="K321">
            <v>0</v>
          </cell>
          <cell r="L321">
            <v>0</v>
          </cell>
          <cell r="N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U321">
            <v>0</v>
          </cell>
          <cell r="V321">
            <v>0</v>
          </cell>
          <cell r="W321">
            <v>312</v>
          </cell>
          <cell r="AI321">
            <v>312</v>
          </cell>
          <cell r="AJ321">
            <v>312</v>
          </cell>
          <cell r="AK321" t="str">
            <v>WARWICK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X321">
            <v>312</v>
          </cell>
          <cell r="AY321" t="str">
            <v>WARWICK</v>
          </cell>
          <cell r="BC321">
            <v>0</v>
          </cell>
          <cell r="BF321">
            <v>0</v>
          </cell>
          <cell r="BG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N321">
            <v>0</v>
          </cell>
          <cell r="BO321">
            <v>0</v>
          </cell>
          <cell r="BQ321">
            <v>0</v>
          </cell>
          <cell r="BR321">
            <v>0</v>
          </cell>
          <cell r="BU321">
            <v>-312</v>
          </cell>
        </row>
        <row r="322">
          <cell r="A322">
            <v>313</v>
          </cell>
          <cell r="B322">
            <v>313</v>
          </cell>
          <cell r="C322" t="str">
            <v>WASHINGTON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I322">
            <v>0</v>
          </cell>
          <cell r="J322" t="str">
            <v/>
          </cell>
          <cell r="K322">
            <v>0</v>
          </cell>
          <cell r="L322">
            <v>0</v>
          </cell>
          <cell r="N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U322">
            <v>0</v>
          </cell>
          <cell r="V322">
            <v>0</v>
          </cell>
          <cell r="W322">
            <v>313</v>
          </cell>
          <cell r="AI322">
            <v>313</v>
          </cell>
          <cell r="AJ322">
            <v>313</v>
          </cell>
          <cell r="AK322" t="str">
            <v>WASHINGTON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X322">
            <v>313</v>
          </cell>
          <cell r="AY322" t="str">
            <v>WASHINGTON</v>
          </cell>
          <cell r="BC322">
            <v>0</v>
          </cell>
          <cell r="BF322">
            <v>0</v>
          </cell>
          <cell r="BG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N322">
            <v>0</v>
          </cell>
          <cell r="BO322">
            <v>0</v>
          </cell>
          <cell r="BQ322">
            <v>0</v>
          </cell>
          <cell r="BR322">
            <v>0</v>
          </cell>
          <cell r="BU322">
            <v>-313</v>
          </cell>
        </row>
        <row r="323">
          <cell r="A323">
            <v>314</v>
          </cell>
          <cell r="B323">
            <v>314</v>
          </cell>
          <cell r="C323" t="str">
            <v>WATERTOWN</v>
          </cell>
          <cell r="D323">
            <v>12</v>
          </cell>
          <cell r="E323">
            <v>222731</v>
          </cell>
          <cell r="F323">
            <v>10567</v>
          </cell>
          <cell r="G323">
            <v>233298</v>
          </cell>
          <cell r="I323">
            <v>36808.598213963327</v>
          </cell>
          <cell r="J323">
            <v>0.54288166268764426</v>
          </cell>
          <cell r="K323">
            <v>10567</v>
          </cell>
          <cell r="L323">
            <v>47375.598213963327</v>
          </cell>
          <cell r="N323">
            <v>185922.40178603667</v>
          </cell>
          <cell r="P323">
            <v>0</v>
          </cell>
          <cell r="Q323">
            <v>36808.598213963327</v>
          </cell>
          <cell r="R323">
            <v>10567</v>
          </cell>
          <cell r="S323">
            <v>47375.598213963327</v>
          </cell>
          <cell r="U323">
            <v>78369.25</v>
          </cell>
          <cell r="V323">
            <v>0</v>
          </cell>
          <cell r="W323">
            <v>314</v>
          </cell>
          <cell r="X323">
            <v>12</v>
          </cell>
          <cell r="Y323">
            <v>222731</v>
          </cell>
          <cell r="Z323">
            <v>0</v>
          </cell>
          <cell r="AA323">
            <v>222731</v>
          </cell>
          <cell r="AB323">
            <v>10567</v>
          </cell>
          <cell r="AC323">
            <v>233298</v>
          </cell>
          <cell r="AD323">
            <v>0</v>
          </cell>
          <cell r="AE323">
            <v>0</v>
          </cell>
          <cell r="AF323">
            <v>0</v>
          </cell>
          <cell r="AG323">
            <v>233298</v>
          </cell>
          <cell r="AI323">
            <v>314</v>
          </cell>
          <cell r="AJ323">
            <v>314</v>
          </cell>
          <cell r="AK323" t="str">
            <v>WATERTOWN</v>
          </cell>
          <cell r="AL323">
            <v>222731</v>
          </cell>
          <cell r="AM323">
            <v>184283</v>
          </cell>
          <cell r="AN323">
            <v>38448</v>
          </cell>
          <cell r="AO323">
            <v>4727.75</v>
          </cell>
          <cell r="AP323">
            <v>0</v>
          </cell>
          <cell r="AQ323">
            <v>20073.25</v>
          </cell>
          <cell r="AR323">
            <v>4553.25</v>
          </cell>
          <cell r="AS323">
            <v>0</v>
          </cell>
          <cell r="AT323">
            <v>0</v>
          </cell>
          <cell r="AU323">
            <v>67802.25</v>
          </cell>
          <cell r="AV323">
            <v>36808.598213963327</v>
          </cell>
          <cell r="AX323">
            <v>314</v>
          </cell>
          <cell r="AY323" t="str">
            <v>WATERTOWN</v>
          </cell>
          <cell r="BC323">
            <v>0</v>
          </cell>
          <cell r="BF323">
            <v>0</v>
          </cell>
          <cell r="BG323">
            <v>0</v>
          </cell>
          <cell r="BI323">
            <v>0</v>
          </cell>
          <cell r="BJ323">
            <v>38448</v>
          </cell>
          <cell r="BK323">
            <v>38448</v>
          </cell>
          <cell r="BL323">
            <v>0</v>
          </cell>
          <cell r="BN323">
            <v>0</v>
          </cell>
          <cell r="BO323">
            <v>0</v>
          </cell>
          <cell r="BQ323">
            <v>7402</v>
          </cell>
          <cell r="BR323">
            <v>0</v>
          </cell>
          <cell r="BU323">
            <v>-314</v>
          </cell>
        </row>
        <row r="324">
          <cell r="A324">
            <v>315</v>
          </cell>
          <cell r="B324">
            <v>315</v>
          </cell>
          <cell r="C324" t="str">
            <v>WAYLAND</v>
          </cell>
          <cell r="D324">
            <v>1</v>
          </cell>
          <cell r="E324">
            <v>15531</v>
          </cell>
          <cell r="F324">
            <v>880</v>
          </cell>
          <cell r="G324">
            <v>16411</v>
          </cell>
          <cell r="I324">
            <v>14868.766616236589</v>
          </cell>
          <cell r="J324">
            <v>0.88557275856084516</v>
          </cell>
          <cell r="K324">
            <v>880</v>
          </cell>
          <cell r="L324">
            <v>15748.766616236589</v>
          </cell>
          <cell r="N324">
            <v>662.23338376341053</v>
          </cell>
          <cell r="P324">
            <v>0</v>
          </cell>
          <cell r="Q324">
            <v>14868.766616236589</v>
          </cell>
          <cell r="R324">
            <v>880</v>
          </cell>
          <cell r="S324">
            <v>15748.766616236589</v>
          </cell>
          <cell r="U324">
            <v>17670</v>
          </cell>
          <cell r="V324">
            <v>0</v>
          </cell>
          <cell r="W324">
            <v>315</v>
          </cell>
          <cell r="X324">
            <v>1</v>
          </cell>
          <cell r="Y324">
            <v>15531</v>
          </cell>
          <cell r="Z324">
            <v>0</v>
          </cell>
          <cell r="AA324">
            <v>15531</v>
          </cell>
          <cell r="AB324">
            <v>880</v>
          </cell>
          <cell r="AC324">
            <v>16411</v>
          </cell>
          <cell r="AD324">
            <v>0</v>
          </cell>
          <cell r="AE324">
            <v>0</v>
          </cell>
          <cell r="AF324">
            <v>0</v>
          </cell>
          <cell r="AG324">
            <v>16411</v>
          </cell>
          <cell r="AI324">
            <v>315</v>
          </cell>
          <cell r="AJ324">
            <v>315</v>
          </cell>
          <cell r="AK324" t="str">
            <v>WAYLAND</v>
          </cell>
          <cell r="AL324">
            <v>15531</v>
          </cell>
          <cell r="AM324">
            <v>0</v>
          </cell>
          <cell r="AN324">
            <v>15531</v>
          </cell>
          <cell r="AO324">
            <v>0</v>
          </cell>
          <cell r="AP324">
            <v>0</v>
          </cell>
          <cell r="AQ324">
            <v>0</v>
          </cell>
          <cell r="AR324">
            <v>1259</v>
          </cell>
          <cell r="AS324">
            <v>0</v>
          </cell>
          <cell r="AT324">
            <v>0</v>
          </cell>
          <cell r="AU324">
            <v>16790</v>
          </cell>
          <cell r="AV324">
            <v>14868.766616236589</v>
          </cell>
          <cell r="AX324">
            <v>315</v>
          </cell>
          <cell r="AY324" t="str">
            <v>WAYLAND</v>
          </cell>
          <cell r="BC324">
            <v>0</v>
          </cell>
          <cell r="BF324">
            <v>0</v>
          </cell>
          <cell r="BG324">
            <v>0</v>
          </cell>
          <cell r="BI324">
            <v>0</v>
          </cell>
          <cell r="BJ324">
            <v>15531</v>
          </cell>
          <cell r="BK324">
            <v>15531</v>
          </cell>
          <cell r="BL324">
            <v>0</v>
          </cell>
          <cell r="BN324">
            <v>0</v>
          </cell>
          <cell r="BO324">
            <v>0</v>
          </cell>
          <cell r="BQ324">
            <v>0</v>
          </cell>
          <cell r="BR324">
            <v>0</v>
          </cell>
          <cell r="BU324">
            <v>-315</v>
          </cell>
        </row>
        <row r="325">
          <cell r="A325">
            <v>316</v>
          </cell>
          <cell r="B325">
            <v>316</v>
          </cell>
          <cell r="C325" t="str">
            <v>WEBSTER</v>
          </cell>
          <cell r="D325">
            <v>9</v>
          </cell>
          <cell r="E325">
            <v>102142</v>
          </cell>
          <cell r="F325">
            <v>8006</v>
          </cell>
          <cell r="G325">
            <v>110148</v>
          </cell>
          <cell r="I325">
            <v>0</v>
          </cell>
          <cell r="J325">
            <v>0</v>
          </cell>
          <cell r="K325">
            <v>8006</v>
          </cell>
          <cell r="L325">
            <v>8006</v>
          </cell>
          <cell r="N325">
            <v>102142</v>
          </cell>
          <cell r="P325">
            <v>0</v>
          </cell>
          <cell r="Q325">
            <v>0</v>
          </cell>
          <cell r="R325">
            <v>8006</v>
          </cell>
          <cell r="S325">
            <v>8006</v>
          </cell>
          <cell r="U325">
            <v>19309.25</v>
          </cell>
          <cell r="V325">
            <v>0</v>
          </cell>
          <cell r="W325">
            <v>316</v>
          </cell>
          <cell r="X325">
            <v>9</v>
          </cell>
          <cell r="Y325">
            <v>102142</v>
          </cell>
          <cell r="Z325">
            <v>0</v>
          </cell>
          <cell r="AA325">
            <v>102142</v>
          </cell>
          <cell r="AB325">
            <v>8006</v>
          </cell>
          <cell r="AC325">
            <v>110148</v>
          </cell>
          <cell r="AD325">
            <v>0</v>
          </cell>
          <cell r="AE325">
            <v>0</v>
          </cell>
          <cell r="AF325">
            <v>0</v>
          </cell>
          <cell r="AG325">
            <v>110148</v>
          </cell>
          <cell r="AI325">
            <v>316</v>
          </cell>
          <cell r="AJ325">
            <v>316</v>
          </cell>
          <cell r="AK325" t="str">
            <v>WEBSTER</v>
          </cell>
          <cell r="AL325">
            <v>102142</v>
          </cell>
          <cell r="AM325">
            <v>146585</v>
          </cell>
          <cell r="AN325">
            <v>0</v>
          </cell>
          <cell r="AO325">
            <v>1775</v>
          </cell>
          <cell r="AP325">
            <v>0</v>
          </cell>
          <cell r="AQ325">
            <v>0</v>
          </cell>
          <cell r="AR325">
            <v>5310.25</v>
          </cell>
          <cell r="AS325">
            <v>4218</v>
          </cell>
          <cell r="AT325">
            <v>0</v>
          </cell>
          <cell r="AU325">
            <v>11303.25</v>
          </cell>
          <cell r="AV325">
            <v>0</v>
          </cell>
          <cell r="AX325">
            <v>316</v>
          </cell>
          <cell r="AY325" t="str">
            <v>WEBSTER</v>
          </cell>
          <cell r="BC325">
            <v>0</v>
          </cell>
          <cell r="BF325">
            <v>0</v>
          </cell>
          <cell r="BG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N325">
            <v>0</v>
          </cell>
          <cell r="BO325">
            <v>0</v>
          </cell>
          <cell r="BQ325">
            <v>10811</v>
          </cell>
          <cell r="BR325">
            <v>0</v>
          </cell>
          <cell r="BU325">
            <v>-316</v>
          </cell>
        </row>
        <row r="326">
          <cell r="A326">
            <v>317</v>
          </cell>
          <cell r="B326">
            <v>317</v>
          </cell>
          <cell r="C326" t="str">
            <v>WELLESLEY</v>
          </cell>
          <cell r="D326">
            <v>1</v>
          </cell>
          <cell r="E326">
            <v>16185</v>
          </cell>
          <cell r="F326">
            <v>872</v>
          </cell>
          <cell r="G326">
            <v>17057</v>
          </cell>
          <cell r="I326">
            <v>368.5838096227601</v>
          </cell>
          <cell r="J326">
            <v>5.2762238789358352E-2</v>
          </cell>
          <cell r="K326">
            <v>872</v>
          </cell>
          <cell r="L326">
            <v>1240.5838096227601</v>
          </cell>
          <cell r="N326">
            <v>15816.41619037724</v>
          </cell>
          <cell r="P326">
            <v>0</v>
          </cell>
          <cell r="Q326">
            <v>368.5838096227601</v>
          </cell>
          <cell r="R326">
            <v>872</v>
          </cell>
          <cell r="S326">
            <v>1240.5838096227601</v>
          </cell>
          <cell r="U326">
            <v>7857.75</v>
          </cell>
          <cell r="V326">
            <v>0</v>
          </cell>
          <cell r="W326">
            <v>317</v>
          </cell>
          <cell r="X326">
            <v>1</v>
          </cell>
          <cell r="Y326">
            <v>16185</v>
          </cell>
          <cell r="Z326">
            <v>0</v>
          </cell>
          <cell r="AA326">
            <v>16185</v>
          </cell>
          <cell r="AB326">
            <v>872</v>
          </cell>
          <cell r="AC326">
            <v>17057</v>
          </cell>
          <cell r="AD326">
            <v>0</v>
          </cell>
          <cell r="AE326">
            <v>0</v>
          </cell>
          <cell r="AF326">
            <v>0</v>
          </cell>
          <cell r="AG326">
            <v>17057</v>
          </cell>
          <cell r="AI326">
            <v>317</v>
          </cell>
          <cell r="AJ326">
            <v>317</v>
          </cell>
          <cell r="AK326" t="str">
            <v>WELLESLEY</v>
          </cell>
          <cell r="AL326">
            <v>16185</v>
          </cell>
          <cell r="AM326">
            <v>15800</v>
          </cell>
          <cell r="AN326">
            <v>385</v>
          </cell>
          <cell r="AO326">
            <v>453.25</v>
          </cell>
          <cell r="AP326">
            <v>0</v>
          </cell>
          <cell r="AQ326">
            <v>210</v>
          </cell>
          <cell r="AR326">
            <v>226</v>
          </cell>
          <cell r="AS326">
            <v>5711.5</v>
          </cell>
          <cell r="AT326">
            <v>0</v>
          </cell>
          <cell r="AU326">
            <v>6985.75</v>
          </cell>
          <cell r="AV326">
            <v>368.5838096227601</v>
          </cell>
          <cell r="AX326">
            <v>317</v>
          </cell>
          <cell r="AY326" t="str">
            <v>WELLESLEY</v>
          </cell>
          <cell r="BC326">
            <v>0</v>
          </cell>
          <cell r="BF326">
            <v>0</v>
          </cell>
          <cell r="BG326">
            <v>0</v>
          </cell>
          <cell r="BI326">
            <v>0</v>
          </cell>
          <cell r="BJ326">
            <v>385</v>
          </cell>
          <cell r="BK326">
            <v>385</v>
          </cell>
          <cell r="BL326">
            <v>0</v>
          </cell>
          <cell r="BN326">
            <v>0</v>
          </cell>
          <cell r="BO326">
            <v>0</v>
          </cell>
          <cell r="BQ326">
            <v>181</v>
          </cell>
          <cell r="BR326">
            <v>304.5</v>
          </cell>
          <cell r="BU326">
            <v>-317</v>
          </cell>
        </row>
        <row r="327">
          <cell r="A327">
            <v>318</v>
          </cell>
          <cell r="B327">
            <v>318</v>
          </cell>
          <cell r="C327" t="str">
            <v>WELLFLEET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I327">
            <v>0</v>
          </cell>
          <cell r="J327" t="str">
            <v/>
          </cell>
          <cell r="K327">
            <v>0</v>
          </cell>
          <cell r="L327">
            <v>0</v>
          </cell>
          <cell r="N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U327">
            <v>0</v>
          </cell>
          <cell r="V327">
            <v>0</v>
          </cell>
          <cell r="W327">
            <v>318</v>
          </cell>
          <cell r="AI327">
            <v>318</v>
          </cell>
          <cell r="AJ327">
            <v>318</v>
          </cell>
          <cell r="AK327" t="str">
            <v>WELLFLEET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X327">
            <v>318</v>
          </cell>
          <cell r="AY327" t="str">
            <v>WELLFLEET</v>
          </cell>
          <cell r="BC327">
            <v>0</v>
          </cell>
          <cell r="BF327">
            <v>0</v>
          </cell>
          <cell r="BG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N327">
            <v>0</v>
          </cell>
          <cell r="BO327">
            <v>0</v>
          </cell>
          <cell r="BQ327">
            <v>0</v>
          </cell>
          <cell r="BR327">
            <v>0</v>
          </cell>
          <cell r="BU327">
            <v>-318</v>
          </cell>
        </row>
        <row r="328">
          <cell r="A328">
            <v>319</v>
          </cell>
          <cell r="B328">
            <v>319</v>
          </cell>
          <cell r="C328" t="str">
            <v>WENDELL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I328">
            <v>0</v>
          </cell>
          <cell r="J328" t="str">
            <v/>
          </cell>
          <cell r="K328">
            <v>0</v>
          </cell>
          <cell r="L328">
            <v>0</v>
          </cell>
          <cell r="N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U328">
            <v>0</v>
          </cell>
          <cell r="V328">
            <v>0</v>
          </cell>
          <cell r="W328">
            <v>319</v>
          </cell>
          <cell r="AI328">
            <v>319</v>
          </cell>
          <cell r="AJ328">
            <v>319</v>
          </cell>
          <cell r="AK328" t="str">
            <v>WENDELL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X328">
            <v>319</v>
          </cell>
          <cell r="AY328" t="str">
            <v>WENDELL</v>
          </cell>
          <cell r="BC328">
            <v>0</v>
          </cell>
          <cell r="BF328">
            <v>0</v>
          </cell>
          <cell r="BG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N328">
            <v>0</v>
          </cell>
          <cell r="BO328">
            <v>0</v>
          </cell>
          <cell r="BQ328">
            <v>0</v>
          </cell>
          <cell r="BR328">
            <v>0</v>
          </cell>
          <cell r="BU328">
            <v>-319</v>
          </cell>
        </row>
        <row r="329">
          <cell r="A329">
            <v>320</v>
          </cell>
          <cell r="B329">
            <v>320</v>
          </cell>
          <cell r="C329" t="str">
            <v>WENHAM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I329">
            <v>0</v>
          </cell>
          <cell r="J329" t="str">
            <v/>
          </cell>
          <cell r="K329">
            <v>0</v>
          </cell>
          <cell r="L329">
            <v>0</v>
          </cell>
          <cell r="N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U329">
            <v>0</v>
          </cell>
          <cell r="V329">
            <v>0</v>
          </cell>
          <cell r="W329">
            <v>320</v>
          </cell>
          <cell r="AI329">
            <v>320</v>
          </cell>
          <cell r="AJ329">
            <v>320</v>
          </cell>
          <cell r="AK329" t="str">
            <v>WENHAM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X329">
            <v>320</v>
          </cell>
          <cell r="AY329" t="str">
            <v>WENHAM</v>
          </cell>
          <cell r="BC329">
            <v>0</v>
          </cell>
          <cell r="BF329">
            <v>0</v>
          </cell>
          <cell r="BG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N329">
            <v>0</v>
          </cell>
          <cell r="BO329">
            <v>0</v>
          </cell>
          <cell r="BQ329">
            <v>0</v>
          </cell>
          <cell r="BR329">
            <v>0</v>
          </cell>
          <cell r="BU329">
            <v>-320</v>
          </cell>
        </row>
        <row r="330">
          <cell r="A330">
            <v>321</v>
          </cell>
          <cell r="B330">
            <v>328</v>
          </cell>
          <cell r="C330" t="str">
            <v>WESTBOROUGH</v>
          </cell>
          <cell r="D330">
            <v>6</v>
          </cell>
          <cell r="E330">
            <v>78607</v>
          </cell>
          <cell r="F330">
            <v>5240</v>
          </cell>
          <cell r="G330">
            <v>83847</v>
          </cell>
          <cell r="I330">
            <v>1040.6509118440006</v>
          </cell>
          <cell r="J330">
            <v>0.60345080420063824</v>
          </cell>
          <cell r="K330">
            <v>5240</v>
          </cell>
          <cell r="L330">
            <v>6280.6509118440008</v>
          </cell>
          <cell r="N330">
            <v>77566.349088155999</v>
          </cell>
          <cell r="P330">
            <v>0</v>
          </cell>
          <cell r="Q330">
            <v>1040.6509118440006</v>
          </cell>
          <cell r="R330">
            <v>5240</v>
          </cell>
          <cell r="S330">
            <v>6280.6509118440008</v>
          </cell>
          <cell r="U330">
            <v>6964.5</v>
          </cell>
          <cell r="V330">
            <v>0</v>
          </cell>
          <cell r="W330">
            <v>321</v>
          </cell>
          <cell r="X330">
            <v>6</v>
          </cell>
          <cell r="Y330">
            <v>78607</v>
          </cell>
          <cell r="Z330">
            <v>0</v>
          </cell>
          <cell r="AA330">
            <v>78607</v>
          </cell>
          <cell r="AB330">
            <v>5240</v>
          </cell>
          <cell r="AC330">
            <v>83847</v>
          </cell>
          <cell r="AD330">
            <v>0</v>
          </cell>
          <cell r="AE330">
            <v>0</v>
          </cell>
          <cell r="AF330">
            <v>0</v>
          </cell>
          <cell r="AG330">
            <v>83847</v>
          </cell>
          <cell r="AI330">
            <v>321</v>
          </cell>
          <cell r="AJ330">
            <v>328</v>
          </cell>
          <cell r="AK330" t="str">
            <v>WESTBOROUGH</v>
          </cell>
          <cell r="AL330">
            <v>78607</v>
          </cell>
          <cell r="AM330">
            <v>77520</v>
          </cell>
          <cell r="AN330">
            <v>1087</v>
          </cell>
          <cell r="AO330">
            <v>54.75</v>
          </cell>
          <cell r="AP330">
            <v>0</v>
          </cell>
          <cell r="AQ330">
            <v>582.75</v>
          </cell>
          <cell r="AR330">
            <v>0</v>
          </cell>
          <cell r="AS330">
            <v>0</v>
          </cell>
          <cell r="AT330">
            <v>0</v>
          </cell>
          <cell r="AU330">
            <v>1724.5</v>
          </cell>
          <cell r="AV330">
            <v>1040.6509118440006</v>
          </cell>
          <cell r="AX330">
            <v>321</v>
          </cell>
          <cell r="AY330" t="str">
            <v>WESTBOROUGH</v>
          </cell>
          <cell r="BC330">
            <v>0</v>
          </cell>
          <cell r="BF330">
            <v>0</v>
          </cell>
          <cell r="BG330">
            <v>0</v>
          </cell>
          <cell r="BI330">
            <v>0</v>
          </cell>
          <cell r="BJ330">
            <v>1087</v>
          </cell>
          <cell r="BK330">
            <v>1087</v>
          </cell>
          <cell r="BL330">
            <v>0</v>
          </cell>
          <cell r="BN330">
            <v>0</v>
          </cell>
          <cell r="BO330">
            <v>0</v>
          </cell>
          <cell r="BQ330">
            <v>0</v>
          </cell>
          <cell r="BR330">
            <v>5090.75</v>
          </cell>
          <cell r="BU330">
            <v>-321</v>
          </cell>
        </row>
        <row r="331">
          <cell r="A331">
            <v>322</v>
          </cell>
          <cell r="B331">
            <v>321</v>
          </cell>
          <cell r="C331" t="str">
            <v>WEST BOYLSTON</v>
          </cell>
          <cell r="D331">
            <v>22</v>
          </cell>
          <cell r="E331">
            <v>308249</v>
          </cell>
          <cell r="F331">
            <v>19331</v>
          </cell>
          <cell r="G331">
            <v>327580</v>
          </cell>
          <cell r="I331">
            <v>14292.435568462819</v>
          </cell>
          <cell r="J331">
            <v>0.24032209390070652</v>
          </cell>
          <cell r="K331">
            <v>19331</v>
          </cell>
          <cell r="L331">
            <v>33623.435568462817</v>
          </cell>
          <cell r="N331">
            <v>293956.56443153718</v>
          </cell>
          <cell r="P331">
            <v>0</v>
          </cell>
          <cell r="Q331">
            <v>14292.435568462819</v>
          </cell>
          <cell r="R331">
            <v>19331</v>
          </cell>
          <cell r="S331">
            <v>33623.435568462817</v>
          </cell>
          <cell r="U331">
            <v>78803</v>
          </cell>
          <cell r="V331">
            <v>0</v>
          </cell>
          <cell r="W331">
            <v>322</v>
          </cell>
          <cell r="X331">
            <v>22</v>
          </cell>
          <cell r="Y331">
            <v>308249</v>
          </cell>
          <cell r="Z331">
            <v>0</v>
          </cell>
          <cell r="AA331">
            <v>308249</v>
          </cell>
          <cell r="AB331">
            <v>19331</v>
          </cell>
          <cell r="AC331">
            <v>327580</v>
          </cell>
          <cell r="AD331">
            <v>0</v>
          </cell>
          <cell r="AE331">
            <v>0</v>
          </cell>
          <cell r="AF331">
            <v>0</v>
          </cell>
          <cell r="AG331">
            <v>327580</v>
          </cell>
          <cell r="AI331">
            <v>322</v>
          </cell>
          <cell r="AJ331">
            <v>321</v>
          </cell>
          <cell r="AK331" t="str">
            <v>WEST BOYLSTON</v>
          </cell>
          <cell r="AL331">
            <v>308249</v>
          </cell>
          <cell r="AM331">
            <v>293320</v>
          </cell>
          <cell r="AN331">
            <v>14929</v>
          </cell>
          <cell r="AO331">
            <v>15541</v>
          </cell>
          <cell r="AP331">
            <v>10716</v>
          </cell>
          <cell r="AQ331">
            <v>0</v>
          </cell>
          <cell r="AR331">
            <v>16243.25</v>
          </cell>
          <cell r="AS331">
            <v>2042.75</v>
          </cell>
          <cell r="AT331">
            <v>0</v>
          </cell>
          <cell r="AU331">
            <v>59472</v>
          </cell>
          <cell r="AV331">
            <v>14292.435568462819</v>
          </cell>
          <cell r="AX331">
            <v>322</v>
          </cell>
          <cell r="AY331" t="str">
            <v>WEST BOYLSTON</v>
          </cell>
          <cell r="BC331">
            <v>0</v>
          </cell>
          <cell r="BF331">
            <v>0</v>
          </cell>
          <cell r="BG331">
            <v>0</v>
          </cell>
          <cell r="BI331">
            <v>0</v>
          </cell>
          <cell r="BJ331">
            <v>14929</v>
          </cell>
          <cell r="BK331">
            <v>14929</v>
          </cell>
          <cell r="BL331">
            <v>0</v>
          </cell>
          <cell r="BN331">
            <v>0</v>
          </cell>
          <cell r="BO331">
            <v>0</v>
          </cell>
          <cell r="BQ331">
            <v>13628</v>
          </cell>
          <cell r="BR331">
            <v>9925.75</v>
          </cell>
          <cell r="BU331">
            <v>-322</v>
          </cell>
        </row>
        <row r="332">
          <cell r="A332">
            <v>323</v>
          </cell>
          <cell r="B332">
            <v>322</v>
          </cell>
          <cell r="C332" t="str">
            <v>WEST BRIDGEWATER</v>
          </cell>
          <cell r="D332">
            <v>1</v>
          </cell>
          <cell r="E332">
            <v>10311</v>
          </cell>
          <cell r="F332">
            <v>893</v>
          </cell>
          <cell r="G332">
            <v>11204</v>
          </cell>
          <cell r="I332">
            <v>25.848734700816941</v>
          </cell>
          <cell r="J332">
            <v>0.25218277756894575</v>
          </cell>
          <cell r="K332">
            <v>893</v>
          </cell>
          <cell r="L332">
            <v>918.84873470081698</v>
          </cell>
          <cell r="N332">
            <v>10285.151265299182</v>
          </cell>
          <cell r="P332">
            <v>0</v>
          </cell>
          <cell r="Q332">
            <v>25.848734700816941</v>
          </cell>
          <cell r="R332">
            <v>893</v>
          </cell>
          <cell r="S332">
            <v>918.84873470081698</v>
          </cell>
          <cell r="U332">
            <v>995.5</v>
          </cell>
          <cell r="V332">
            <v>0</v>
          </cell>
          <cell r="W332">
            <v>323</v>
          </cell>
          <cell r="X332">
            <v>1</v>
          </cell>
          <cell r="Y332">
            <v>10311</v>
          </cell>
          <cell r="Z332">
            <v>0</v>
          </cell>
          <cell r="AA332">
            <v>10311</v>
          </cell>
          <cell r="AB332">
            <v>893</v>
          </cell>
          <cell r="AC332">
            <v>11204</v>
          </cell>
          <cell r="AD332">
            <v>0</v>
          </cell>
          <cell r="AE332">
            <v>0</v>
          </cell>
          <cell r="AF332">
            <v>0</v>
          </cell>
          <cell r="AG332">
            <v>11204</v>
          </cell>
          <cell r="AI332">
            <v>323</v>
          </cell>
          <cell r="AJ332">
            <v>322</v>
          </cell>
          <cell r="AK332" t="str">
            <v>WEST BRIDGEWATER</v>
          </cell>
          <cell r="AL332">
            <v>10311</v>
          </cell>
          <cell r="AM332">
            <v>10284</v>
          </cell>
          <cell r="AN332">
            <v>27</v>
          </cell>
          <cell r="AO332">
            <v>75.5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102.5</v>
          </cell>
          <cell r="AV332">
            <v>25.848734700816941</v>
          </cell>
          <cell r="AX332">
            <v>323</v>
          </cell>
          <cell r="AY332" t="str">
            <v>WEST BRIDGEWATER</v>
          </cell>
          <cell r="BC332">
            <v>0</v>
          </cell>
          <cell r="BF332">
            <v>0</v>
          </cell>
          <cell r="BG332">
            <v>0</v>
          </cell>
          <cell r="BI332">
            <v>0</v>
          </cell>
          <cell r="BJ332">
            <v>27</v>
          </cell>
          <cell r="BK332">
            <v>27</v>
          </cell>
          <cell r="BL332">
            <v>0</v>
          </cell>
          <cell r="BN332">
            <v>0</v>
          </cell>
          <cell r="BO332">
            <v>0</v>
          </cell>
          <cell r="BQ332">
            <v>0</v>
          </cell>
          <cell r="BR332">
            <v>71.75</v>
          </cell>
          <cell r="BU332">
            <v>-323</v>
          </cell>
        </row>
        <row r="333">
          <cell r="A333">
            <v>324</v>
          </cell>
          <cell r="B333">
            <v>323</v>
          </cell>
          <cell r="C333" t="str">
            <v>WEST BROOKFIELD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I333">
            <v>0</v>
          </cell>
          <cell r="J333" t="str">
            <v/>
          </cell>
          <cell r="K333">
            <v>0</v>
          </cell>
          <cell r="L333">
            <v>0</v>
          </cell>
          <cell r="N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U333">
            <v>0</v>
          </cell>
          <cell r="V333">
            <v>0</v>
          </cell>
          <cell r="W333">
            <v>324</v>
          </cell>
          <cell r="AI333">
            <v>324</v>
          </cell>
          <cell r="AJ333">
            <v>323</v>
          </cell>
          <cell r="AK333" t="str">
            <v>WEST BROOKFIELD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X333">
            <v>324</v>
          </cell>
          <cell r="AY333" t="str">
            <v>WEST BROOKFIELD</v>
          </cell>
          <cell r="BC333">
            <v>0</v>
          </cell>
          <cell r="BF333">
            <v>0</v>
          </cell>
          <cell r="BG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N333">
            <v>0</v>
          </cell>
          <cell r="BO333">
            <v>0</v>
          </cell>
          <cell r="BQ333">
            <v>0</v>
          </cell>
          <cell r="BR333">
            <v>0</v>
          </cell>
          <cell r="BU333">
            <v>-324</v>
          </cell>
        </row>
        <row r="334">
          <cell r="A334">
            <v>325</v>
          </cell>
          <cell r="B334">
            <v>329</v>
          </cell>
          <cell r="C334" t="str">
            <v>WESTFIELD</v>
          </cell>
          <cell r="D334">
            <v>15</v>
          </cell>
          <cell r="E334">
            <v>162047</v>
          </cell>
          <cell r="F334">
            <v>13347</v>
          </cell>
          <cell r="G334">
            <v>175394</v>
          </cell>
          <cell r="I334">
            <v>0</v>
          </cell>
          <cell r="J334">
            <v>0</v>
          </cell>
          <cell r="K334">
            <v>13347</v>
          </cell>
          <cell r="L334">
            <v>13347</v>
          </cell>
          <cell r="N334">
            <v>162047</v>
          </cell>
          <cell r="P334">
            <v>0</v>
          </cell>
          <cell r="Q334">
            <v>0</v>
          </cell>
          <cell r="R334">
            <v>13347</v>
          </cell>
          <cell r="S334">
            <v>13347</v>
          </cell>
          <cell r="U334">
            <v>28211.75</v>
          </cell>
          <cell r="V334">
            <v>0</v>
          </cell>
          <cell r="W334">
            <v>325</v>
          </cell>
          <cell r="X334">
            <v>15</v>
          </cell>
          <cell r="Y334">
            <v>162047</v>
          </cell>
          <cell r="Z334">
            <v>0</v>
          </cell>
          <cell r="AA334">
            <v>162047</v>
          </cell>
          <cell r="AB334">
            <v>13347</v>
          </cell>
          <cell r="AC334">
            <v>175394</v>
          </cell>
          <cell r="AD334">
            <v>0</v>
          </cell>
          <cell r="AE334">
            <v>0</v>
          </cell>
          <cell r="AF334">
            <v>0</v>
          </cell>
          <cell r="AG334">
            <v>175394</v>
          </cell>
          <cell r="AI334">
            <v>325</v>
          </cell>
          <cell r="AJ334">
            <v>329</v>
          </cell>
          <cell r="AK334" t="str">
            <v>WESTFIELD</v>
          </cell>
          <cell r="AL334">
            <v>162047</v>
          </cell>
          <cell r="AM334">
            <v>169928</v>
          </cell>
          <cell r="AN334">
            <v>0</v>
          </cell>
          <cell r="AO334">
            <v>12762</v>
          </cell>
          <cell r="AP334">
            <v>1242.5</v>
          </cell>
          <cell r="AQ334">
            <v>0</v>
          </cell>
          <cell r="AR334">
            <v>860.25</v>
          </cell>
          <cell r="AS334">
            <v>0</v>
          </cell>
          <cell r="AT334">
            <v>0</v>
          </cell>
          <cell r="AU334">
            <v>14864.75</v>
          </cell>
          <cell r="AV334">
            <v>0</v>
          </cell>
          <cell r="AX334">
            <v>325</v>
          </cell>
          <cell r="AY334" t="str">
            <v>WESTFIELD</v>
          </cell>
          <cell r="BC334">
            <v>0</v>
          </cell>
          <cell r="BF334">
            <v>0</v>
          </cell>
          <cell r="BG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N334">
            <v>0</v>
          </cell>
          <cell r="BO334">
            <v>0</v>
          </cell>
          <cell r="BQ334">
            <v>20392</v>
          </cell>
          <cell r="BR334">
            <v>12699</v>
          </cell>
          <cell r="BU334">
            <v>-325</v>
          </cell>
        </row>
        <row r="335">
          <cell r="A335">
            <v>326</v>
          </cell>
          <cell r="B335">
            <v>330</v>
          </cell>
          <cell r="C335" t="str">
            <v>WESTFORD</v>
          </cell>
          <cell r="D335">
            <v>9</v>
          </cell>
          <cell r="E335">
            <v>110043</v>
          </cell>
          <cell r="F335">
            <v>7974</v>
          </cell>
          <cell r="G335">
            <v>118017</v>
          </cell>
          <cell r="I335">
            <v>0</v>
          </cell>
          <cell r="J335">
            <v>0</v>
          </cell>
          <cell r="K335">
            <v>7974</v>
          </cell>
          <cell r="L335">
            <v>7974</v>
          </cell>
          <cell r="N335">
            <v>110043</v>
          </cell>
          <cell r="P335">
            <v>0</v>
          </cell>
          <cell r="Q335">
            <v>0</v>
          </cell>
          <cell r="R335">
            <v>7974</v>
          </cell>
          <cell r="S335">
            <v>7974</v>
          </cell>
          <cell r="U335">
            <v>18171.25</v>
          </cell>
          <cell r="V335">
            <v>0</v>
          </cell>
          <cell r="W335">
            <v>326</v>
          </cell>
          <cell r="X335">
            <v>9</v>
          </cell>
          <cell r="Y335">
            <v>110043</v>
          </cell>
          <cell r="Z335">
            <v>0</v>
          </cell>
          <cell r="AA335">
            <v>110043</v>
          </cell>
          <cell r="AB335">
            <v>7974</v>
          </cell>
          <cell r="AC335">
            <v>118017</v>
          </cell>
          <cell r="AD335">
            <v>0</v>
          </cell>
          <cell r="AE335">
            <v>0</v>
          </cell>
          <cell r="AF335">
            <v>0</v>
          </cell>
          <cell r="AG335">
            <v>118017</v>
          </cell>
          <cell r="AI335">
            <v>326</v>
          </cell>
          <cell r="AJ335">
            <v>330</v>
          </cell>
          <cell r="AK335" t="str">
            <v>WESTFORD</v>
          </cell>
          <cell r="AL335">
            <v>110043</v>
          </cell>
          <cell r="AM335">
            <v>131089</v>
          </cell>
          <cell r="AN335">
            <v>0</v>
          </cell>
          <cell r="AO335">
            <v>3358.75</v>
          </cell>
          <cell r="AP335">
            <v>5129</v>
          </cell>
          <cell r="AQ335">
            <v>1709.5</v>
          </cell>
          <cell r="AR335">
            <v>0</v>
          </cell>
          <cell r="AS335">
            <v>0</v>
          </cell>
          <cell r="AT335">
            <v>0</v>
          </cell>
          <cell r="AU335">
            <v>10197.25</v>
          </cell>
          <cell r="AV335">
            <v>0</v>
          </cell>
          <cell r="AX335">
            <v>326</v>
          </cell>
          <cell r="AY335" t="str">
            <v>WESTFORD</v>
          </cell>
          <cell r="BC335">
            <v>0</v>
          </cell>
          <cell r="BF335">
            <v>0</v>
          </cell>
          <cell r="BG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N335">
            <v>0</v>
          </cell>
          <cell r="BO335">
            <v>0</v>
          </cell>
          <cell r="BQ335">
            <v>2423</v>
          </cell>
          <cell r="BR335">
            <v>0</v>
          </cell>
          <cell r="BU335">
            <v>-326</v>
          </cell>
        </row>
        <row r="336">
          <cell r="A336">
            <v>327</v>
          </cell>
          <cell r="B336">
            <v>331</v>
          </cell>
          <cell r="C336" t="str">
            <v>WESTHAMPTON</v>
          </cell>
          <cell r="D336">
            <v>6</v>
          </cell>
          <cell r="E336">
            <v>84972</v>
          </cell>
          <cell r="F336">
            <v>5358</v>
          </cell>
          <cell r="G336">
            <v>90330</v>
          </cell>
          <cell r="I336">
            <v>15553.279405536001</v>
          </cell>
          <cell r="J336">
            <v>0.50193727608913563</v>
          </cell>
          <cell r="K336">
            <v>5358</v>
          </cell>
          <cell r="L336">
            <v>20911.279405535999</v>
          </cell>
          <cell r="N336">
            <v>69418.720594464001</v>
          </cell>
          <cell r="P336">
            <v>0</v>
          </cell>
          <cell r="Q336">
            <v>15553.279405536001</v>
          </cell>
          <cell r="R336">
            <v>5358</v>
          </cell>
          <cell r="S336">
            <v>20911.279405535999</v>
          </cell>
          <cell r="U336">
            <v>36344.5</v>
          </cell>
          <cell r="V336">
            <v>0</v>
          </cell>
          <cell r="W336">
            <v>327</v>
          </cell>
          <cell r="X336">
            <v>6</v>
          </cell>
          <cell r="Y336">
            <v>84972</v>
          </cell>
          <cell r="Z336">
            <v>0</v>
          </cell>
          <cell r="AA336">
            <v>84972</v>
          </cell>
          <cell r="AB336">
            <v>5358</v>
          </cell>
          <cell r="AC336">
            <v>90330</v>
          </cell>
          <cell r="AD336">
            <v>0</v>
          </cell>
          <cell r="AE336">
            <v>0</v>
          </cell>
          <cell r="AF336">
            <v>0</v>
          </cell>
          <cell r="AG336">
            <v>90330</v>
          </cell>
          <cell r="AI336">
            <v>327</v>
          </cell>
          <cell r="AJ336">
            <v>331</v>
          </cell>
          <cell r="AK336" t="str">
            <v>WESTHAMPTON</v>
          </cell>
          <cell r="AL336">
            <v>84972</v>
          </cell>
          <cell r="AM336">
            <v>68726</v>
          </cell>
          <cell r="AN336">
            <v>16246</v>
          </cell>
          <cell r="AO336">
            <v>4641.75</v>
          </cell>
          <cell r="AP336">
            <v>995.75</v>
          </cell>
          <cell r="AQ336">
            <v>2414.25</v>
          </cell>
          <cell r="AR336">
            <v>6688.75</v>
          </cell>
          <cell r="AS336">
            <v>0</v>
          </cell>
          <cell r="AT336">
            <v>0</v>
          </cell>
          <cell r="AU336">
            <v>30986.5</v>
          </cell>
          <cell r="AV336">
            <v>15553.279405536001</v>
          </cell>
          <cell r="AX336">
            <v>327</v>
          </cell>
          <cell r="AY336" t="str">
            <v>WESTHAMPTON</v>
          </cell>
          <cell r="BC336">
            <v>0</v>
          </cell>
          <cell r="BF336">
            <v>0</v>
          </cell>
          <cell r="BG336">
            <v>0</v>
          </cell>
          <cell r="BI336">
            <v>0</v>
          </cell>
          <cell r="BJ336">
            <v>16246</v>
          </cell>
          <cell r="BK336">
            <v>16246</v>
          </cell>
          <cell r="BL336">
            <v>0</v>
          </cell>
          <cell r="BN336">
            <v>0</v>
          </cell>
          <cell r="BO336">
            <v>0</v>
          </cell>
          <cell r="BQ336">
            <v>0</v>
          </cell>
          <cell r="BR336">
            <v>0</v>
          </cell>
          <cell r="BU336">
            <v>-327</v>
          </cell>
        </row>
        <row r="337">
          <cell r="A337">
            <v>328</v>
          </cell>
          <cell r="B337">
            <v>332</v>
          </cell>
          <cell r="C337" t="str">
            <v>WESTMINSTER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I337">
            <v>0</v>
          </cell>
          <cell r="J337" t="str">
            <v/>
          </cell>
          <cell r="K337">
            <v>0</v>
          </cell>
          <cell r="L337">
            <v>0</v>
          </cell>
          <cell r="N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U337">
            <v>0</v>
          </cell>
          <cell r="V337">
            <v>0</v>
          </cell>
          <cell r="W337">
            <v>328</v>
          </cell>
          <cell r="AI337">
            <v>328</v>
          </cell>
          <cell r="AJ337">
            <v>332</v>
          </cell>
          <cell r="AK337" t="str">
            <v>WESTMINSTER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X337">
            <v>328</v>
          </cell>
          <cell r="AY337" t="str">
            <v>WESTMINSTER</v>
          </cell>
          <cell r="BC337">
            <v>0</v>
          </cell>
          <cell r="BF337">
            <v>0</v>
          </cell>
          <cell r="BG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N337">
            <v>0</v>
          </cell>
          <cell r="BO337">
            <v>0</v>
          </cell>
          <cell r="BQ337">
            <v>0</v>
          </cell>
          <cell r="BR337">
            <v>0</v>
          </cell>
          <cell r="BU337">
            <v>-328</v>
          </cell>
        </row>
        <row r="338">
          <cell r="A338">
            <v>329</v>
          </cell>
          <cell r="B338">
            <v>324</v>
          </cell>
          <cell r="C338" t="str">
            <v>WEST NEWBURY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I338">
            <v>0</v>
          </cell>
          <cell r="J338" t="str">
            <v/>
          </cell>
          <cell r="K338">
            <v>0</v>
          </cell>
          <cell r="L338">
            <v>0</v>
          </cell>
          <cell r="N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U338">
            <v>0</v>
          </cell>
          <cell r="V338">
            <v>0</v>
          </cell>
          <cell r="W338">
            <v>329</v>
          </cell>
          <cell r="AI338">
            <v>329</v>
          </cell>
          <cell r="AJ338">
            <v>324</v>
          </cell>
          <cell r="AK338" t="str">
            <v>WEST NEWBURY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X338">
            <v>329</v>
          </cell>
          <cell r="AY338" t="str">
            <v>WEST NEWBURY</v>
          </cell>
          <cell r="BC338">
            <v>0</v>
          </cell>
          <cell r="BF338">
            <v>0</v>
          </cell>
          <cell r="BG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N338">
            <v>0</v>
          </cell>
          <cell r="BO338">
            <v>0</v>
          </cell>
          <cell r="BQ338">
            <v>0</v>
          </cell>
          <cell r="BR338">
            <v>0</v>
          </cell>
          <cell r="BU338">
            <v>-329</v>
          </cell>
        </row>
        <row r="339">
          <cell r="A339">
            <v>330</v>
          </cell>
          <cell r="B339">
            <v>333</v>
          </cell>
          <cell r="C339" t="str">
            <v>WESTON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N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U339">
            <v>7482.25</v>
          </cell>
          <cell r="V339">
            <v>0</v>
          </cell>
          <cell r="W339">
            <v>330</v>
          </cell>
          <cell r="AI339">
            <v>330</v>
          </cell>
          <cell r="AJ339">
            <v>333</v>
          </cell>
          <cell r="AK339" t="str">
            <v>WESTON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7482.25</v>
          </cell>
          <cell r="AT339">
            <v>0</v>
          </cell>
          <cell r="AU339">
            <v>7482.25</v>
          </cell>
          <cell r="AV339">
            <v>0</v>
          </cell>
          <cell r="AX339">
            <v>330</v>
          </cell>
          <cell r="AY339" t="str">
            <v>WESTON</v>
          </cell>
          <cell r="BC339">
            <v>0</v>
          </cell>
          <cell r="BF339">
            <v>0</v>
          </cell>
          <cell r="BG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N339">
            <v>0</v>
          </cell>
          <cell r="BO339">
            <v>0</v>
          </cell>
          <cell r="BQ339">
            <v>0</v>
          </cell>
          <cell r="BR339">
            <v>0</v>
          </cell>
          <cell r="BU339">
            <v>-330</v>
          </cell>
        </row>
        <row r="340">
          <cell r="A340">
            <v>331</v>
          </cell>
          <cell r="B340">
            <v>334</v>
          </cell>
          <cell r="C340" t="str">
            <v>WESTPORT</v>
          </cell>
          <cell r="D340">
            <v>8</v>
          </cell>
          <cell r="E340">
            <v>92173</v>
          </cell>
          <cell r="F340">
            <v>7130</v>
          </cell>
          <cell r="G340">
            <v>99303</v>
          </cell>
          <cell r="I340">
            <v>16515.426752733078</v>
          </cell>
          <cell r="J340">
            <v>0.48946925159619692</v>
          </cell>
          <cell r="K340">
            <v>7130</v>
          </cell>
          <cell r="L340">
            <v>23645.426752733078</v>
          </cell>
          <cell r="N340">
            <v>75657.573247266919</v>
          </cell>
          <cell r="P340">
            <v>0</v>
          </cell>
          <cell r="Q340">
            <v>16515.426752733078</v>
          </cell>
          <cell r="R340">
            <v>7130</v>
          </cell>
          <cell r="S340">
            <v>23645.426752733078</v>
          </cell>
          <cell r="U340">
            <v>40871.5</v>
          </cell>
          <cell r="V340">
            <v>0</v>
          </cell>
          <cell r="W340">
            <v>331</v>
          </cell>
          <cell r="X340">
            <v>8</v>
          </cell>
          <cell r="Y340">
            <v>92173</v>
          </cell>
          <cell r="Z340">
            <v>0</v>
          </cell>
          <cell r="AA340">
            <v>92173</v>
          </cell>
          <cell r="AB340">
            <v>7130</v>
          </cell>
          <cell r="AC340">
            <v>99303</v>
          </cell>
          <cell r="AD340">
            <v>0</v>
          </cell>
          <cell r="AE340">
            <v>0</v>
          </cell>
          <cell r="AF340">
            <v>0</v>
          </cell>
          <cell r="AG340">
            <v>99303</v>
          </cell>
          <cell r="AI340">
            <v>331</v>
          </cell>
          <cell r="AJ340">
            <v>334</v>
          </cell>
          <cell r="AK340" t="str">
            <v>WESTPORT</v>
          </cell>
          <cell r="AL340">
            <v>92173</v>
          </cell>
          <cell r="AM340">
            <v>74922</v>
          </cell>
          <cell r="AN340">
            <v>17251</v>
          </cell>
          <cell r="AO340">
            <v>3739.25</v>
          </cell>
          <cell r="AP340">
            <v>0</v>
          </cell>
          <cell r="AQ340">
            <v>0</v>
          </cell>
          <cell r="AR340">
            <v>12751.25</v>
          </cell>
          <cell r="AS340">
            <v>0</v>
          </cell>
          <cell r="AT340">
            <v>0</v>
          </cell>
          <cell r="AU340">
            <v>33741.5</v>
          </cell>
          <cell r="AV340">
            <v>16515.426752733078</v>
          </cell>
          <cell r="AX340">
            <v>331</v>
          </cell>
          <cell r="AY340" t="str">
            <v>WESTPORT</v>
          </cell>
          <cell r="BC340">
            <v>0</v>
          </cell>
          <cell r="BF340">
            <v>0</v>
          </cell>
          <cell r="BG340">
            <v>0</v>
          </cell>
          <cell r="BI340">
            <v>0</v>
          </cell>
          <cell r="BJ340">
            <v>17251</v>
          </cell>
          <cell r="BK340">
            <v>17251</v>
          </cell>
          <cell r="BL340">
            <v>0</v>
          </cell>
          <cell r="BN340">
            <v>0</v>
          </cell>
          <cell r="BO340">
            <v>0</v>
          </cell>
          <cell r="BQ340">
            <v>17680</v>
          </cell>
          <cell r="BR340">
            <v>5099</v>
          </cell>
          <cell r="BU340">
            <v>-331</v>
          </cell>
        </row>
        <row r="341">
          <cell r="A341">
            <v>332</v>
          </cell>
          <cell r="B341">
            <v>325</v>
          </cell>
          <cell r="C341" t="str">
            <v>WEST SPRINGFIELD</v>
          </cell>
          <cell r="D341">
            <v>69</v>
          </cell>
          <cell r="E341">
            <v>857446</v>
          </cell>
          <cell r="F341">
            <v>61456</v>
          </cell>
          <cell r="G341">
            <v>918902</v>
          </cell>
          <cell r="I341">
            <v>310437.55959354463</v>
          </cell>
          <cell r="J341">
            <v>0.81741849078552375</v>
          </cell>
          <cell r="K341">
            <v>61456</v>
          </cell>
          <cell r="L341">
            <v>371893.55959354463</v>
          </cell>
          <cell r="N341">
            <v>547008.44040645543</v>
          </cell>
          <cell r="P341">
            <v>0</v>
          </cell>
          <cell r="Q341">
            <v>310437.55959354463</v>
          </cell>
          <cell r="R341">
            <v>61456</v>
          </cell>
          <cell r="S341">
            <v>371893.55959354463</v>
          </cell>
          <cell r="U341">
            <v>441234</v>
          </cell>
          <cell r="V341">
            <v>0</v>
          </cell>
          <cell r="W341">
            <v>332</v>
          </cell>
          <cell r="X341">
            <v>69</v>
          </cell>
          <cell r="Y341">
            <v>857446</v>
          </cell>
          <cell r="Z341">
            <v>0</v>
          </cell>
          <cell r="AA341">
            <v>857446</v>
          </cell>
          <cell r="AB341">
            <v>61456</v>
          </cell>
          <cell r="AC341">
            <v>918902</v>
          </cell>
          <cell r="AD341">
            <v>0</v>
          </cell>
          <cell r="AE341">
            <v>0</v>
          </cell>
          <cell r="AF341">
            <v>0</v>
          </cell>
          <cell r="AG341">
            <v>918902</v>
          </cell>
          <cell r="AI341">
            <v>332</v>
          </cell>
          <cell r="AJ341">
            <v>325</v>
          </cell>
          <cell r="AK341" t="str">
            <v>WEST SPRINGFIELD</v>
          </cell>
          <cell r="AL341">
            <v>857446</v>
          </cell>
          <cell r="AM341">
            <v>533182</v>
          </cell>
          <cell r="AN341">
            <v>324264</v>
          </cell>
          <cell r="AO341">
            <v>0</v>
          </cell>
          <cell r="AP341">
            <v>0</v>
          </cell>
          <cell r="AQ341">
            <v>14763.25</v>
          </cell>
          <cell r="AR341">
            <v>40750.75</v>
          </cell>
          <cell r="AS341">
            <v>0</v>
          </cell>
          <cell r="AT341">
            <v>0</v>
          </cell>
          <cell r="AU341">
            <v>379778</v>
          </cell>
          <cell r="AV341">
            <v>310437.55959354463</v>
          </cell>
          <cell r="AX341">
            <v>332</v>
          </cell>
          <cell r="AY341" t="str">
            <v>WEST SPRINGFIELD</v>
          </cell>
          <cell r="BC341">
            <v>0</v>
          </cell>
          <cell r="BF341">
            <v>0</v>
          </cell>
          <cell r="BG341">
            <v>0</v>
          </cell>
          <cell r="BI341">
            <v>0</v>
          </cell>
          <cell r="BJ341">
            <v>324264</v>
          </cell>
          <cell r="BK341">
            <v>324264</v>
          </cell>
          <cell r="BL341">
            <v>0</v>
          </cell>
          <cell r="BN341">
            <v>0</v>
          </cell>
          <cell r="BO341">
            <v>0</v>
          </cell>
          <cell r="BQ341">
            <v>143147</v>
          </cell>
          <cell r="BR341">
            <v>8248.25</v>
          </cell>
          <cell r="BU341">
            <v>-332</v>
          </cell>
        </row>
        <row r="342">
          <cell r="A342">
            <v>333</v>
          </cell>
          <cell r="B342">
            <v>326</v>
          </cell>
          <cell r="C342" t="str">
            <v>WEST STOCKBRIDGE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I342">
            <v>0</v>
          </cell>
          <cell r="J342" t="str">
            <v/>
          </cell>
          <cell r="K342">
            <v>0</v>
          </cell>
          <cell r="L342">
            <v>0</v>
          </cell>
          <cell r="N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U342">
            <v>0</v>
          </cell>
          <cell r="V342">
            <v>0</v>
          </cell>
          <cell r="W342">
            <v>333</v>
          </cell>
          <cell r="AI342">
            <v>333</v>
          </cell>
          <cell r="AJ342">
            <v>326</v>
          </cell>
          <cell r="AK342" t="str">
            <v>WEST STOCKBRIDGE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X342">
            <v>333</v>
          </cell>
          <cell r="AY342" t="str">
            <v>WEST STOCKBRIDGE</v>
          </cell>
          <cell r="BC342">
            <v>0</v>
          </cell>
          <cell r="BF342">
            <v>0</v>
          </cell>
          <cell r="BG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N342">
            <v>0</v>
          </cell>
          <cell r="BO342">
            <v>0</v>
          </cell>
          <cell r="BQ342">
            <v>0</v>
          </cell>
          <cell r="BR342">
            <v>0</v>
          </cell>
          <cell r="BU342">
            <v>-333</v>
          </cell>
        </row>
        <row r="343">
          <cell r="A343">
            <v>334</v>
          </cell>
          <cell r="B343">
            <v>327</v>
          </cell>
          <cell r="C343" t="str">
            <v>WEST TISBURY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I343">
            <v>0</v>
          </cell>
          <cell r="J343" t="str">
            <v/>
          </cell>
          <cell r="K343">
            <v>0</v>
          </cell>
          <cell r="L343">
            <v>0</v>
          </cell>
          <cell r="N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U343">
            <v>0</v>
          </cell>
          <cell r="V343">
            <v>0</v>
          </cell>
          <cell r="W343">
            <v>334</v>
          </cell>
          <cell r="AI343">
            <v>334</v>
          </cell>
          <cell r="AJ343">
            <v>327</v>
          </cell>
          <cell r="AK343" t="str">
            <v>WEST TISBURY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P343">
            <v>0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  <cell r="AU343">
            <v>0</v>
          </cell>
          <cell r="AV343">
            <v>0</v>
          </cell>
          <cell r="AX343">
            <v>334</v>
          </cell>
          <cell r="AY343" t="str">
            <v>WEST TISBURY</v>
          </cell>
          <cell r="BC343">
            <v>0</v>
          </cell>
          <cell r="BF343">
            <v>0</v>
          </cell>
          <cell r="BG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N343">
            <v>0</v>
          </cell>
          <cell r="BO343">
            <v>0</v>
          </cell>
          <cell r="BQ343">
            <v>0</v>
          </cell>
          <cell r="BR343">
            <v>0</v>
          </cell>
          <cell r="BU343">
            <v>-334</v>
          </cell>
        </row>
        <row r="344">
          <cell r="A344">
            <v>335</v>
          </cell>
          <cell r="B344">
            <v>335</v>
          </cell>
          <cell r="C344" t="str">
            <v>WESTWOOD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N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U344">
            <v>4802.5</v>
          </cell>
          <cell r="V344">
            <v>0</v>
          </cell>
          <cell r="W344">
            <v>335</v>
          </cell>
          <cell r="AI344">
            <v>335</v>
          </cell>
          <cell r="AJ344">
            <v>335</v>
          </cell>
          <cell r="AK344" t="str">
            <v>WESTWOOD</v>
          </cell>
          <cell r="AL344">
            <v>0</v>
          </cell>
          <cell r="AM344">
            <v>13940</v>
          </cell>
          <cell r="AN344">
            <v>0</v>
          </cell>
          <cell r="AO344">
            <v>237.75</v>
          </cell>
          <cell r="AP344">
            <v>119</v>
          </cell>
          <cell r="AQ344">
            <v>3128.25</v>
          </cell>
          <cell r="AR344">
            <v>0</v>
          </cell>
          <cell r="AS344">
            <v>1317.5</v>
          </cell>
          <cell r="AT344">
            <v>0</v>
          </cell>
          <cell r="AU344">
            <v>4802.5</v>
          </cell>
          <cell r="AV344">
            <v>0</v>
          </cell>
          <cell r="AX344">
            <v>335</v>
          </cell>
          <cell r="AY344" t="str">
            <v>WESTWOOD</v>
          </cell>
          <cell r="BC344">
            <v>0</v>
          </cell>
          <cell r="BF344">
            <v>0</v>
          </cell>
          <cell r="BG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N344">
            <v>0</v>
          </cell>
          <cell r="BO344">
            <v>0</v>
          </cell>
          <cell r="BQ344">
            <v>4342</v>
          </cell>
          <cell r="BR344">
            <v>194.5</v>
          </cell>
          <cell r="BU344">
            <v>-335</v>
          </cell>
        </row>
        <row r="345">
          <cell r="A345">
            <v>336</v>
          </cell>
          <cell r="B345">
            <v>336</v>
          </cell>
          <cell r="C345" t="str">
            <v>WEYMOUTH</v>
          </cell>
          <cell r="D345">
            <v>110</v>
          </cell>
          <cell r="E345">
            <v>1158134</v>
          </cell>
          <cell r="F345">
            <v>98186</v>
          </cell>
          <cell r="G345">
            <v>1256320</v>
          </cell>
          <cell r="I345">
            <v>103313.56315698741</v>
          </cell>
          <cell r="J345">
            <v>0.40720883033282845</v>
          </cell>
          <cell r="K345">
            <v>98186</v>
          </cell>
          <cell r="L345">
            <v>201499.56315698742</v>
          </cell>
          <cell r="N345">
            <v>1054820.4368430125</v>
          </cell>
          <cell r="P345">
            <v>0</v>
          </cell>
          <cell r="Q345">
            <v>103313.56315698741</v>
          </cell>
          <cell r="R345">
            <v>98186</v>
          </cell>
          <cell r="S345">
            <v>201499.56315698742</v>
          </cell>
          <cell r="U345">
            <v>351897.5</v>
          </cell>
          <cell r="V345">
            <v>0</v>
          </cell>
          <cell r="W345">
            <v>336</v>
          </cell>
          <cell r="X345">
            <v>110</v>
          </cell>
          <cell r="Y345">
            <v>1158134</v>
          </cell>
          <cell r="Z345">
            <v>0</v>
          </cell>
          <cell r="AA345">
            <v>1158134</v>
          </cell>
          <cell r="AB345">
            <v>98186</v>
          </cell>
          <cell r="AC345">
            <v>1256320</v>
          </cell>
          <cell r="AD345">
            <v>0</v>
          </cell>
          <cell r="AE345">
            <v>0</v>
          </cell>
          <cell r="AF345">
            <v>0</v>
          </cell>
          <cell r="AG345">
            <v>1256320</v>
          </cell>
          <cell r="AI345">
            <v>336</v>
          </cell>
          <cell r="AJ345">
            <v>336</v>
          </cell>
          <cell r="AK345" t="str">
            <v>WEYMOUTH</v>
          </cell>
          <cell r="AL345">
            <v>1158134</v>
          </cell>
          <cell r="AM345">
            <v>1050219</v>
          </cell>
          <cell r="AN345">
            <v>107915</v>
          </cell>
          <cell r="AO345">
            <v>43041.25</v>
          </cell>
          <cell r="AP345">
            <v>36781.5</v>
          </cell>
          <cell r="AQ345">
            <v>15679.5</v>
          </cell>
          <cell r="AR345">
            <v>30148.25</v>
          </cell>
          <cell r="AS345">
            <v>20146</v>
          </cell>
          <cell r="AT345">
            <v>0</v>
          </cell>
          <cell r="AU345">
            <v>253711.5</v>
          </cell>
          <cell r="AV345">
            <v>103313.56315698741</v>
          </cell>
          <cell r="AX345">
            <v>336</v>
          </cell>
          <cell r="AY345" t="str">
            <v>WEYMOUTH</v>
          </cell>
          <cell r="BC345">
            <v>0</v>
          </cell>
          <cell r="BF345">
            <v>0</v>
          </cell>
          <cell r="BG345">
            <v>0</v>
          </cell>
          <cell r="BI345">
            <v>0</v>
          </cell>
          <cell r="BJ345">
            <v>107915</v>
          </cell>
          <cell r="BK345">
            <v>107915</v>
          </cell>
          <cell r="BL345">
            <v>0</v>
          </cell>
          <cell r="BN345">
            <v>0</v>
          </cell>
          <cell r="BO345">
            <v>0</v>
          </cell>
          <cell r="BQ345">
            <v>1045</v>
          </cell>
          <cell r="BR345">
            <v>37136</v>
          </cell>
          <cell r="BT345" t="str">
            <v>fy13</v>
          </cell>
          <cell r="BU345">
            <v>-336</v>
          </cell>
        </row>
        <row r="346">
          <cell r="A346">
            <v>337</v>
          </cell>
          <cell r="B346">
            <v>337</v>
          </cell>
          <cell r="C346" t="str">
            <v>WHATELY</v>
          </cell>
          <cell r="D346">
            <v>1</v>
          </cell>
          <cell r="E346">
            <v>17881</v>
          </cell>
          <cell r="F346">
            <v>893</v>
          </cell>
          <cell r="G346">
            <v>18774</v>
          </cell>
          <cell r="I346">
            <v>1112.4529526796032</v>
          </cell>
          <cell r="J346">
            <v>0.13838200680179166</v>
          </cell>
          <cell r="K346">
            <v>893</v>
          </cell>
          <cell r="L346">
            <v>2005.4529526796032</v>
          </cell>
          <cell r="N346">
            <v>16768.547047320397</v>
          </cell>
          <cell r="P346">
            <v>0</v>
          </cell>
          <cell r="Q346">
            <v>1112.4529526796032</v>
          </cell>
          <cell r="R346">
            <v>893</v>
          </cell>
          <cell r="S346">
            <v>2005.4529526796032</v>
          </cell>
          <cell r="U346">
            <v>8932</v>
          </cell>
          <cell r="V346">
            <v>0</v>
          </cell>
          <cell r="W346">
            <v>337</v>
          </cell>
          <cell r="X346">
            <v>1</v>
          </cell>
          <cell r="Y346">
            <v>17881</v>
          </cell>
          <cell r="Z346">
            <v>0</v>
          </cell>
          <cell r="AA346">
            <v>17881</v>
          </cell>
          <cell r="AB346">
            <v>893</v>
          </cell>
          <cell r="AC346">
            <v>18774</v>
          </cell>
          <cell r="AD346">
            <v>0</v>
          </cell>
          <cell r="AE346">
            <v>0</v>
          </cell>
          <cell r="AF346">
            <v>0</v>
          </cell>
          <cell r="AG346">
            <v>18774</v>
          </cell>
          <cell r="AI346">
            <v>337</v>
          </cell>
          <cell r="AJ346">
            <v>337</v>
          </cell>
          <cell r="AK346" t="str">
            <v>WHATELY</v>
          </cell>
          <cell r="AL346">
            <v>17881</v>
          </cell>
          <cell r="AM346">
            <v>16719</v>
          </cell>
          <cell r="AN346">
            <v>1162</v>
          </cell>
          <cell r="AO346">
            <v>0</v>
          </cell>
          <cell r="AP346">
            <v>1593</v>
          </cell>
          <cell r="AQ346">
            <v>0</v>
          </cell>
          <cell r="AR346">
            <v>88.25</v>
          </cell>
          <cell r="AS346">
            <v>5195.75</v>
          </cell>
          <cell r="AT346">
            <v>0</v>
          </cell>
          <cell r="AU346">
            <v>8039</v>
          </cell>
          <cell r="AV346">
            <v>1112.4529526796032</v>
          </cell>
          <cell r="AX346">
            <v>337</v>
          </cell>
          <cell r="AY346" t="str">
            <v>WHATELY</v>
          </cell>
          <cell r="BC346">
            <v>0</v>
          </cell>
          <cell r="BF346">
            <v>0</v>
          </cell>
          <cell r="BG346">
            <v>0</v>
          </cell>
          <cell r="BI346">
            <v>0</v>
          </cell>
          <cell r="BJ346">
            <v>1162</v>
          </cell>
          <cell r="BK346">
            <v>1162</v>
          </cell>
          <cell r="BL346">
            <v>0</v>
          </cell>
          <cell r="BN346">
            <v>0</v>
          </cell>
          <cell r="BO346">
            <v>0</v>
          </cell>
          <cell r="BQ346">
            <v>3977</v>
          </cell>
          <cell r="BR346">
            <v>0</v>
          </cell>
          <cell r="BU346">
            <v>-337</v>
          </cell>
        </row>
        <row r="347">
          <cell r="A347">
            <v>338</v>
          </cell>
          <cell r="B347">
            <v>338</v>
          </cell>
          <cell r="C347" t="str">
            <v>WHITMAN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I347">
            <v>0</v>
          </cell>
          <cell r="J347" t="str">
            <v/>
          </cell>
          <cell r="K347">
            <v>0</v>
          </cell>
          <cell r="L347">
            <v>0</v>
          </cell>
          <cell r="N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U347">
            <v>0</v>
          </cell>
          <cell r="V347">
            <v>0</v>
          </cell>
          <cell r="W347">
            <v>338</v>
          </cell>
          <cell r="AI347">
            <v>338</v>
          </cell>
          <cell r="AJ347">
            <v>338</v>
          </cell>
          <cell r="AK347" t="str">
            <v>WHITMAN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X347">
            <v>338</v>
          </cell>
          <cell r="AY347" t="str">
            <v>WHITMAN</v>
          </cell>
          <cell r="BC347">
            <v>0</v>
          </cell>
          <cell r="BF347">
            <v>0</v>
          </cell>
          <cell r="BG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N347">
            <v>0</v>
          </cell>
          <cell r="BO347">
            <v>0</v>
          </cell>
          <cell r="BQ347">
            <v>0</v>
          </cell>
          <cell r="BR347">
            <v>0</v>
          </cell>
          <cell r="BU347">
            <v>-338</v>
          </cell>
        </row>
        <row r="348">
          <cell r="A348">
            <v>339</v>
          </cell>
          <cell r="B348">
            <v>339</v>
          </cell>
          <cell r="C348" t="str">
            <v>WILBRAHAM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I348">
            <v>0</v>
          </cell>
          <cell r="J348" t="str">
            <v/>
          </cell>
          <cell r="K348">
            <v>0</v>
          </cell>
          <cell r="L348">
            <v>0</v>
          </cell>
          <cell r="N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U348">
            <v>0</v>
          </cell>
          <cell r="V348">
            <v>0</v>
          </cell>
          <cell r="W348">
            <v>339</v>
          </cell>
          <cell r="AI348">
            <v>339</v>
          </cell>
          <cell r="AJ348">
            <v>339</v>
          </cell>
          <cell r="AK348" t="str">
            <v>WILBRAHAM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  <cell r="AU348">
            <v>0</v>
          </cell>
          <cell r="AV348">
            <v>0</v>
          </cell>
          <cell r="AX348">
            <v>339</v>
          </cell>
          <cell r="AY348" t="str">
            <v>WILBRAHAM</v>
          </cell>
          <cell r="BC348">
            <v>0</v>
          </cell>
          <cell r="BF348">
            <v>0</v>
          </cell>
          <cell r="BG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N348">
            <v>0</v>
          </cell>
          <cell r="BO348">
            <v>0</v>
          </cell>
          <cell r="BQ348">
            <v>0</v>
          </cell>
          <cell r="BR348">
            <v>0</v>
          </cell>
          <cell r="BU348">
            <v>-339</v>
          </cell>
        </row>
        <row r="349">
          <cell r="A349">
            <v>340</v>
          </cell>
          <cell r="B349">
            <v>340</v>
          </cell>
          <cell r="C349" t="str">
            <v>WILLIAMSBURG</v>
          </cell>
          <cell r="D349">
            <v>16</v>
          </cell>
          <cell r="E349">
            <v>218827</v>
          </cell>
          <cell r="F349">
            <v>14288</v>
          </cell>
          <cell r="G349">
            <v>233115</v>
          </cell>
          <cell r="I349">
            <v>3127.6968987988498</v>
          </cell>
          <cell r="J349">
            <v>9.946247213632417E-2</v>
          </cell>
          <cell r="K349">
            <v>14288</v>
          </cell>
          <cell r="L349">
            <v>17415.696898798851</v>
          </cell>
          <cell r="N349">
            <v>215699.30310120113</v>
          </cell>
          <cell r="P349">
            <v>0</v>
          </cell>
          <cell r="Q349">
            <v>3127.6968987988498</v>
          </cell>
          <cell r="R349">
            <v>14288</v>
          </cell>
          <cell r="S349">
            <v>17415.696898798851</v>
          </cell>
          <cell r="U349">
            <v>45734</v>
          </cell>
          <cell r="V349">
            <v>0</v>
          </cell>
          <cell r="W349">
            <v>340</v>
          </cell>
          <cell r="X349">
            <v>16</v>
          </cell>
          <cell r="Y349">
            <v>218827</v>
          </cell>
          <cell r="Z349">
            <v>0</v>
          </cell>
          <cell r="AA349">
            <v>218827</v>
          </cell>
          <cell r="AB349">
            <v>14288</v>
          </cell>
          <cell r="AC349">
            <v>233115</v>
          </cell>
          <cell r="AD349">
            <v>0</v>
          </cell>
          <cell r="AE349">
            <v>0</v>
          </cell>
          <cell r="AF349">
            <v>0</v>
          </cell>
          <cell r="AG349">
            <v>233115</v>
          </cell>
          <cell r="AI349">
            <v>340</v>
          </cell>
          <cell r="AJ349">
            <v>340</v>
          </cell>
          <cell r="AK349" t="str">
            <v>WILLIAMSBURG</v>
          </cell>
          <cell r="AL349">
            <v>218827</v>
          </cell>
          <cell r="AM349">
            <v>215560</v>
          </cell>
          <cell r="AN349">
            <v>3267</v>
          </cell>
          <cell r="AO349">
            <v>13058.75</v>
          </cell>
          <cell r="AP349">
            <v>1749.25</v>
          </cell>
          <cell r="AQ349">
            <v>8409.25</v>
          </cell>
          <cell r="AR349">
            <v>0</v>
          </cell>
          <cell r="AS349">
            <v>4961.75</v>
          </cell>
          <cell r="AT349">
            <v>0</v>
          </cell>
          <cell r="AU349">
            <v>31446</v>
          </cell>
          <cell r="AV349">
            <v>3127.6968987988498</v>
          </cell>
          <cell r="AX349">
            <v>340</v>
          </cell>
          <cell r="AY349" t="str">
            <v>WILLIAMSBURG</v>
          </cell>
          <cell r="BC349">
            <v>0</v>
          </cell>
          <cell r="BF349">
            <v>0</v>
          </cell>
          <cell r="BG349">
            <v>0</v>
          </cell>
          <cell r="BI349">
            <v>0</v>
          </cell>
          <cell r="BJ349">
            <v>3267</v>
          </cell>
          <cell r="BK349">
            <v>3267</v>
          </cell>
          <cell r="BL349">
            <v>0</v>
          </cell>
          <cell r="BN349">
            <v>0</v>
          </cell>
          <cell r="BO349">
            <v>0</v>
          </cell>
          <cell r="BQ349">
            <v>16381.05502310436</v>
          </cell>
          <cell r="BR349">
            <v>13547.5</v>
          </cell>
          <cell r="BU349">
            <v>-340</v>
          </cell>
        </row>
        <row r="350">
          <cell r="A350">
            <v>341</v>
          </cell>
          <cell r="B350">
            <v>341</v>
          </cell>
          <cell r="C350" t="str">
            <v>WILLIAMSTOWN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N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U350">
            <v>18943</v>
          </cell>
          <cell r="V350">
            <v>0</v>
          </cell>
          <cell r="W350">
            <v>341</v>
          </cell>
          <cell r="AI350">
            <v>341</v>
          </cell>
          <cell r="AJ350">
            <v>341</v>
          </cell>
          <cell r="AK350" t="str">
            <v>WILLIAMSTOWN</v>
          </cell>
          <cell r="AL350">
            <v>0</v>
          </cell>
          <cell r="AM350">
            <v>42185</v>
          </cell>
          <cell r="AN350">
            <v>0</v>
          </cell>
          <cell r="AO350">
            <v>10546.25</v>
          </cell>
          <cell r="AP350">
            <v>0</v>
          </cell>
          <cell r="AQ350">
            <v>3018.25</v>
          </cell>
          <cell r="AR350">
            <v>0</v>
          </cell>
          <cell r="AS350">
            <v>5378.5</v>
          </cell>
          <cell r="AT350">
            <v>0</v>
          </cell>
          <cell r="AU350">
            <v>18943</v>
          </cell>
          <cell r="AV350">
            <v>0</v>
          </cell>
          <cell r="AX350">
            <v>341</v>
          </cell>
          <cell r="AY350" t="str">
            <v>WILLIAMSTOWN</v>
          </cell>
          <cell r="BC350">
            <v>0</v>
          </cell>
          <cell r="BF350">
            <v>0</v>
          </cell>
          <cell r="BG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N350">
            <v>0</v>
          </cell>
          <cell r="BO350">
            <v>0</v>
          </cell>
          <cell r="BQ350">
            <v>4497</v>
          </cell>
          <cell r="BR350">
            <v>10638.75</v>
          </cell>
          <cell r="BU350">
            <v>-341</v>
          </cell>
        </row>
        <row r="351">
          <cell r="A351">
            <v>342</v>
          </cell>
          <cell r="B351">
            <v>342</v>
          </cell>
          <cell r="C351" t="str">
            <v>WILMINGTON</v>
          </cell>
          <cell r="D351">
            <v>8</v>
          </cell>
          <cell r="E351">
            <v>111201</v>
          </cell>
          <cell r="F351">
            <v>7118</v>
          </cell>
          <cell r="G351">
            <v>118319</v>
          </cell>
          <cell r="I351">
            <v>0</v>
          </cell>
          <cell r="J351">
            <v>0</v>
          </cell>
          <cell r="K351">
            <v>7118</v>
          </cell>
          <cell r="L351">
            <v>7118</v>
          </cell>
          <cell r="N351">
            <v>111201</v>
          </cell>
          <cell r="P351">
            <v>0</v>
          </cell>
          <cell r="Q351">
            <v>0</v>
          </cell>
          <cell r="R351">
            <v>7118</v>
          </cell>
          <cell r="S351">
            <v>7118</v>
          </cell>
          <cell r="U351">
            <v>25644.25</v>
          </cell>
          <cell r="V351">
            <v>0</v>
          </cell>
          <cell r="W351">
            <v>342</v>
          </cell>
          <cell r="X351">
            <v>8</v>
          </cell>
          <cell r="Y351">
            <v>111201</v>
          </cell>
          <cell r="Z351">
            <v>0</v>
          </cell>
          <cell r="AA351">
            <v>111201</v>
          </cell>
          <cell r="AB351">
            <v>7118</v>
          </cell>
          <cell r="AC351">
            <v>118319</v>
          </cell>
          <cell r="AD351">
            <v>0</v>
          </cell>
          <cell r="AE351">
            <v>0</v>
          </cell>
          <cell r="AF351">
            <v>0</v>
          </cell>
          <cell r="AG351">
            <v>118319</v>
          </cell>
          <cell r="AI351">
            <v>342</v>
          </cell>
          <cell r="AJ351">
            <v>342</v>
          </cell>
          <cell r="AK351" t="str">
            <v>WILMINGTON</v>
          </cell>
          <cell r="AL351">
            <v>111201</v>
          </cell>
          <cell r="AM351">
            <v>116831</v>
          </cell>
          <cell r="AN351">
            <v>0</v>
          </cell>
          <cell r="AO351">
            <v>4358.25</v>
          </cell>
          <cell r="AP351">
            <v>0</v>
          </cell>
          <cell r="AQ351">
            <v>11594.75</v>
          </cell>
          <cell r="AR351">
            <v>2042.5</v>
          </cell>
          <cell r="AS351">
            <v>530.75</v>
          </cell>
          <cell r="AT351">
            <v>0</v>
          </cell>
          <cell r="AU351">
            <v>18526.25</v>
          </cell>
          <cell r="AV351">
            <v>0</v>
          </cell>
          <cell r="AX351">
            <v>342</v>
          </cell>
          <cell r="AY351" t="str">
            <v>WILMINGTON</v>
          </cell>
          <cell r="BC351">
            <v>0</v>
          </cell>
          <cell r="BF351">
            <v>0</v>
          </cell>
          <cell r="BG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N351">
            <v>0</v>
          </cell>
          <cell r="BO351">
            <v>0</v>
          </cell>
          <cell r="BQ351">
            <v>4893</v>
          </cell>
          <cell r="BR351">
            <v>2662.25</v>
          </cell>
          <cell r="BU351">
            <v>-342</v>
          </cell>
        </row>
        <row r="352">
          <cell r="A352">
            <v>343</v>
          </cell>
          <cell r="B352">
            <v>343</v>
          </cell>
          <cell r="C352" t="str">
            <v>WINCHENDON</v>
          </cell>
          <cell r="D352">
            <v>43</v>
          </cell>
          <cell r="E352">
            <v>475795</v>
          </cell>
          <cell r="F352">
            <v>38399</v>
          </cell>
          <cell r="G352">
            <v>514194</v>
          </cell>
          <cell r="I352">
            <v>93762.934365307796</v>
          </cell>
          <cell r="J352">
            <v>0.57955628718110441</v>
          </cell>
          <cell r="K352">
            <v>38399</v>
          </cell>
          <cell r="L352">
            <v>132161.9343653078</v>
          </cell>
          <cell r="N352">
            <v>382032.0656346922</v>
          </cell>
          <cell r="P352">
            <v>0</v>
          </cell>
          <cell r="Q352">
            <v>93762.934365307796</v>
          </cell>
          <cell r="R352">
            <v>38399</v>
          </cell>
          <cell r="S352">
            <v>132161.9343653078</v>
          </cell>
          <cell r="U352">
            <v>200183</v>
          </cell>
          <cell r="V352">
            <v>0</v>
          </cell>
          <cell r="W352">
            <v>343</v>
          </cell>
          <cell r="X352">
            <v>43</v>
          </cell>
          <cell r="Y352">
            <v>475795</v>
          </cell>
          <cell r="Z352">
            <v>0</v>
          </cell>
          <cell r="AA352">
            <v>475795</v>
          </cell>
          <cell r="AB352">
            <v>38399</v>
          </cell>
          <cell r="AC352">
            <v>514194</v>
          </cell>
          <cell r="AD352">
            <v>0</v>
          </cell>
          <cell r="AE352">
            <v>0</v>
          </cell>
          <cell r="AF352">
            <v>0</v>
          </cell>
          <cell r="AG352">
            <v>514194</v>
          </cell>
          <cell r="AI352">
            <v>343</v>
          </cell>
          <cell r="AJ352">
            <v>343</v>
          </cell>
          <cell r="AK352" t="str">
            <v>WINCHENDON</v>
          </cell>
          <cell r="AL352">
            <v>475795</v>
          </cell>
          <cell r="AM352">
            <v>377856</v>
          </cell>
          <cell r="AN352">
            <v>97939</v>
          </cell>
          <cell r="AO352">
            <v>24472.5</v>
          </cell>
          <cell r="AP352">
            <v>18845</v>
          </cell>
          <cell r="AQ352">
            <v>8291.5</v>
          </cell>
          <cell r="AR352">
            <v>8683</v>
          </cell>
          <cell r="AS352">
            <v>3553</v>
          </cell>
          <cell r="AT352">
            <v>0</v>
          </cell>
          <cell r="AU352">
            <v>161784</v>
          </cell>
          <cell r="AV352">
            <v>93762.934365307796</v>
          </cell>
          <cell r="AX352">
            <v>343</v>
          </cell>
          <cell r="AY352" t="str">
            <v>WINCHENDON</v>
          </cell>
          <cell r="BC352">
            <v>0</v>
          </cell>
          <cell r="BF352">
            <v>0</v>
          </cell>
          <cell r="BG352">
            <v>0</v>
          </cell>
          <cell r="BI352">
            <v>0</v>
          </cell>
          <cell r="BJ352">
            <v>97939</v>
          </cell>
          <cell r="BK352">
            <v>97939</v>
          </cell>
          <cell r="BL352">
            <v>0</v>
          </cell>
          <cell r="BN352">
            <v>0</v>
          </cell>
          <cell r="BO352">
            <v>0</v>
          </cell>
          <cell r="BQ352">
            <v>0</v>
          </cell>
          <cell r="BR352">
            <v>23423.5</v>
          </cell>
          <cell r="BU352">
            <v>-343</v>
          </cell>
        </row>
        <row r="353">
          <cell r="A353">
            <v>344</v>
          </cell>
          <cell r="B353">
            <v>344</v>
          </cell>
          <cell r="C353" t="str">
            <v>WINCHESTER</v>
          </cell>
          <cell r="D353">
            <v>1</v>
          </cell>
          <cell r="E353">
            <v>12139</v>
          </cell>
          <cell r="F353">
            <v>893</v>
          </cell>
          <cell r="G353">
            <v>13032</v>
          </cell>
          <cell r="I353">
            <v>0</v>
          </cell>
          <cell r="J353">
            <v>0</v>
          </cell>
          <cell r="K353">
            <v>893</v>
          </cell>
          <cell r="L353">
            <v>893</v>
          </cell>
          <cell r="N353">
            <v>12139</v>
          </cell>
          <cell r="P353">
            <v>0</v>
          </cell>
          <cell r="Q353">
            <v>0</v>
          </cell>
          <cell r="R353">
            <v>893</v>
          </cell>
          <cell r="S353">
            <v>893</v>
          </cell>
          <cell r="U353">
            <v>12808.25</v>
          </cell>
          <cell r="V353">
            <v>0</v>
          </cell>
          <cell r="W353">
            <v>344</v>
          </cell>
          <cell r="X353">
            <v>1</v>
          </cell>
          <cell r="Y353">
            <v>12139</v>
          </cell>
          <cell r="Z353">
            <v>0</v>
          </cell>
          <cell r="AA353">
            <v>12139</v>
          </cell>
          <cell r="AB353">
            <v>893</v>
          </cell>
          <cell r="AC353">
            <v>13032</v>
          </cell>
          <cell r="AD353">
            <v>0</v>
          </cell>
          <cell r="AE353">
            <v>0</v>
          </cell>
          <cell r="AF353">
            <v>0</v>
          </cell>
          <cell r="AG353">
            <v>13032</v>
          </cell>
          <cell r="AI353">
            <v>344</v>
          </cell>
          <cell r="AJ353">
            <v>344</v>
          </cell>
          <cell r="AK353" t="str">
            <v>WINCHESTER</v>
          </cell>
          <cell r="AL353">
            <v>12139</v>
          </cell>
          <cell r="AM353">
            <v>47661</v>
          </cell>
          <cell r="AN353">
            <v>0</v>
          </cell>
          <cell r="AO353">
            <v>11915.25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11915.25</v>
          </cell>
          <cell r="AV353">
            <v>0</v>
          </cell>
          <cell r="AX353">
            <v>344</v>
          </cell>
          <cell r="AY353" t="str">
            <v>WINCHESTER</v>
          </cell>
          <cell r="BC353">
            <v>0</v>
          </cell>
          <cell r="BF353">
            <v>0</v>
          </cell>
          <cell r="BG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N353">
            <v>0</v>
          </cell>
          <cell r="BO353">
            <v>0</v>
          </cell>
          <cell r="BQ353">
            <v>0</v>
          </cell>
          <cell r="BR353">
            <v>0</v>
          </cell>
          <cell r="BU353">
            <v>-344</v>
          </cell>
        </row>
        <row r="354">
          <cell r="A354">
            <v>345</v>
          </cell>
          <cell r="B354">
            <v>345</v>
          </cell>
          <cell r="C354" t="str">
            <v>WINDSOR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I354">
            <v>0</v>
          </cell>
          <cell r="J354" t="str">
            <v/>
          </cell>
          <cell r="K354">
            <v>0</v>
          </cell>
          <cell r="L354">
            <v>0</v>
          </cell>
          <cell r="N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U354">
            <v>0</v>
          </cell>
          <cell r="V354">
            <v>0</v>
          </cell>
          <cell r="W354">
            <v>345</v>
          </cell>
          <cell r="AI354">
            <v>345</v>
          </cell>
          <cell r="AJ354">
            <v>345</v>
          </cell>
          <cell r="AK354" t="str">
            <v>WINDSOR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0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X354">
            <v>345</v>
          </cell>
          <cell r="AY354" t="str">
            <v>WINDSOR</v>
          </cell>
          <cell r="BC354">
            <v>0</v>
          </cell>
          <cell r="BF354">
            <v>0</v>
          </cell>
          <cell r="BG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N354">
            <v>0</v>
          </cell>
          <cell r="BO354">
            <v>0</v>
          </cell>
          <cell r="BQ354">
            <v>0</v>
          </cell>
          <cell r="BR354">
            <v>0</v>
          </cell>
          <cell r="BU354">
            <v>-345</v>
          </cell>
        </row>
        <row r="355">
          <cell r="A355">
            <v>346</v>
          </cell>
          <cell r="B355">
            <v>346</v>
          </cell>
          <cell r="C355" t="str">
            <v>WINTHROP</v>
          </cell>
          <cell r="D355">
            <v>17</v>
          </cell>
          <cell r="E355">
            <v>183249</v>
          </cell>
          <cell r="F355">
            <v>14967</v>
          </cell>
          <cell r="G355">
            <v>198216</v>
          </cell>
          <cell r="I355">
            <v>12560.570343508085</v>
          </cell>
          <cell r="J355">
            <v>0.6274011160593449</v>
          </cell>
          <cell r="K355">
            <v>14967</v>
          </cell>
          <cell r="L355">
            <v>27527.570343508087</v>
          </cell>
          <cell r="N355">
            <v>170688.42965649191</v>
          </cell>
          <cell r="P355">
            <v>0</v>
          </cell>
          <cell r="Q355">
            <v>12560.570343508085</v>
          </cell>
          <cell r="R355">
            <v>14967</v>
          </cell>
          <cell r="S355">
            <v>27527.570343508087</v>
          </cell>
          <cell r="U355">
            <v>34987</v>
          </cell>
          <cell r="V355">
            <v>0</v>
          </cell>
          <cell r="W355">
            <v>346</v>
          </cell>
          <cell r="X355">
            <v>17</v>
          </cell>
          <cell r="Y355">
            <v>183249</v>
          </cell>
          <cell r="Z355">
            <v>0</v>
          </cell>
          <cell r="AA355">
            <v>183249</v>
          </cell>
          <cell r="AB355">
            <v>14967</v>
          </cell>
          <cell r="AC355">
            <v>198216</v>
          </cell>
          <cell r="AD355">
            <v>0</v>
          </cell>
          <cell r="AE355">
            <v>0</v>
          </cell>
          <cell r="AF355">
            <v>0</v>
          </cell>
          <cell r="AG355">
            <v>198216</v>
          </cell>
          <cell r="AI355">
            <v>346</v>
          </cell>
          <cell r="AJ355">
            <v>346</v>
          </cell>
          <cell r="AK355" t="str">
            <v>WINTHROP</v>
          </cell>
          <cell r="AL355">
            <v>183249</v>
          </cell>
          <cell r="AM355">
            <v>170129</v>
          </cell>
          <cell r="AN355">
            <v>13120</v>
          </cell>
          <cell r="AO355">
            <v>2588</v>
          </cell>
          <cell r="AP355">
            <v>3514.75</v>
          </cell>
          <cell r="AQ355">
            <v>797.25</v>
          </cell>
          <cell r="AR355">
            <v>0</v>
          </cell>
          <cell r="AS355">
            <v>0</v>
          </cell>
          <cell r="AT355">
            <v>0</v>
          </cell>
          <cell r="AU355">
            <v>20020</v>
          </cell>
          <cell r="AV355">
            <v>12560.570343508085</v>
          </cell>
          <cell r="AX355">
            <v>346</v>
          </cell>
          <cell r="AY355" t="str">
            <v>WINTHROP</v>
          </cell>
          <cell r="BC355">
            <v>0</v>
          </cell>
          <cell r="BF355">
            <v>0</v>
          </cell>
          <cell r="BG355">
            <v>0</v>
          </cell>
          <cell r="BI355">
            <v>0</v>
          </cell>
          <cell r="BJ355">
            <v>13120</v>
          </cell>
          <cell r="BK355">
            <v>13120</v>
          </cell>
          <cell r="BL355">
            <v>0</v>
          </cell>
          <cell r="BN355">
            <v>0</v>
          </cell>
          <cell r="BO355">
            <v>0</v>
          </cell>
          <cell r="BQ355">
            <v>28336</v>
          </cell>
          <cell r="BR355">
            <v>0</v>
          </cell>
          <cell r="BU355">
            <v>-346</v>
          </cell>
        </row>
        <row r="356">
          <cell r="A356">
            <v>347</v>
          </cell>
          <cell r="B356">
            <v>347</v>
          </cell>
          <cell r="C356" t="str">
            <v>WOBURN</v>
          </cell>
          <cell r="D356">
            <v>14</v>
          </cell>
          <cell r="E356">
            <v>195032</v>
          </cell>
          <cell r="F356">
            <v>12502</v>
          </cell>
          <cell r="G356">
            <v>207534</v>
          </cell>
          <cell r="I356">
            <v>0</v>
          </cell>
          <cell r="J356">
            <v>0</v>
          </cell>
          <cell r="K356">
            <v>12502</v>
          </cell>
          <cell r="L356">
            <v>12502</v>
          </cell>
          <cell r="N356">
            <v>195032</v>
          </cell>
          <cell r="P356">
            <v>0</v>
          </cell>
          <cell r="Q356">
            <v>0</v>
          </cell>
          <cell r="R356">
            <v>12502</v>
          </cell>
          <cell r="S356">
            <v>12502</v>
          </cell>
          <cell r="U356">
            <v>47311.25</v>
          </cell>
          <cell r="V356">
            <v>0</v>
          </cell>
          <cell r="W356">
            <v>347</v>
          </cell>
          <cell r="X356">
            <v>14</v>
          </cell>
          <cell r="Y356">
            <v>195032</v>
          </cell>
          <cell r="Z356">
            <v>0</v>
          </cell>
          <cell r="AA356">
            <v>195032</v>
          </cell>
          <cell r="AB356">
            <v>12502</v>
          </cell>
          <cell r="AC356">
            <v>207534</v>
          </cell>
          <cell r="AD356">
            <v>0</v>
          </cell>
          <cell r="AE356">
            <v>0</v>
          </cell>
          <cell r="AF356">
            <v>0</v>
          </cell>
          <cell r="AG356">
            <v>207534</v>
          </cell>
          <cell r="AI356">
            <v>347</v>
          </cell>
          <cell r="AJ356">
            <v>347</v>
          </cell>
          <cell r="AK356" t="str">
            <v>WOBURN</v>
          </cell>
          <cell r="AL356">
            <v>195032</v>
          </cell>
          <cell r="AM356">
            <v>199351</v>
          </cell>
          <cell r="AN356">
            <v>0</v>
          </cell>
          <cell r="AO356">
            <v>15889.75</v>
          </cell>
          <cell r="AP356">
            <v>0</v>
          </cell>
          <cell r="AQ356">
            <v>8825.5</v>
          </cell>
          <cell r="AR356">
            <v>5810.25</v>
          </cell>
          <cell r="AS356">
            <v>4283.75</v>
          </cell>
          <cell r="AT356">
            <v>0</v>
          </cell>
          <cell r="AU356">
            <v>34809.25</v>
          </cell>
          <cell r="AV356">
            <v>0</v>
          </cell>
          <cell r="AX356">
            <v>347</v>
          </cell>
          <cell r="AY356" t="str">
            <v>WOBURN</v>
          </cell>
          <cell r="BC356">
            <v>0</v>
          </cell>
          <cell r="BF356">
            <v>0</v>
          </cell>
          <cell r="BG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N356">
            <v>0</v>
          </cell>
          <cell r="BO356">
            <v>0</v>
          </cell>
          <cell r="BQ356">
            <v>8511</v>
          </cell>
          <cell r="BR356">
            <v>0</v>
          </cell>
          <cell r="BU356">
            <v>-347</v>
          </cell>
        </row>
        <row r="357">
          <cell r="A357">
            <v>348</v>
          </cell>
          <cell r="B357">
            <v>348</v>
          </cell>
          <cell r="C357" t="str">
            <v>WORCESTER</v>
          </cell>
          <cell r="D357">
            <v>2055</v>
          </cell>
          <cell r="E357">
            <v>22371478</v>
          </cell>
          <cell r="F357">
            <v>1813299</v>
          </cell>
          <cell r="G357">
            <v>24184777</v>
          </cell>
          <cell r="I357">
            <v>0</v>
          </cell>
          <cell r="J357">
            <v>0</v>
          </cell>
          <cell r="K357">
            <v>1813299</v>
          </cell>
          <cell r="L357">
            <v>1813299</v>
          </cell>
          <cell r="N357">
            <v>22371478</v>
          </cell>
          <cell r="P357">
            <v>0</v>
          </cell>
          <cell r="Q357">
            <v>0</v>
          </cell>
          <cell r="R357">
            <v>1813299</v>
          </cell>
          <cell r="S357">
            <v>1813299</v>
          </cell>
          <cell r="U357">
            <v>2698773.25</v>
          </cell>
          <cell r="V357">
            <v>0</v>
          </cell>
          <cell r="W357">
            <v>348</v>
          </cell>
          <cell r="X357">
            <v>2055</v>
          </cell>
          <cell r="Y357">
            <v>22371478</v>
          </cell>
          <cell r="Z357">
            <v>0</v>
          </cell>
          <cell r="AA357">
            <v>22371478</v>
          </cell>
          <cell r="AB357">
            <v>1813299</v>
          </cell>
          <cell r="AC357">
            <v>24184777</v>
          </cell>
          <cell r="AD357">
            <v>0</v>
          </cell>
          <cell r="AE357">
            <v>0</v>
          </cell>
          <cell r="AF357">
            <v>0</v>
          </cell>
          <cell r="AG357">
            <v>24184777</v>
          </cell>
          <cell r="AI357">
            <v>348</v>
          </cell>
          <cell r="AJ357">
            <v>348</v>
          </cell>
          <cell r="AK357" t="str">
            <v>WORCESTER</v>
          </cell>
          <cell r="AL357">
            <v>22371478</v>
          </cell>
          <cell r="AM357">
            <v>22670277</v>
          </cell>
          <cell r="AN357">
            <v>0</v>
          </cell>
          <cell r="AO357">
            <v>14112.5</v>
          </cell>
          <cell r="AP357">
            <v>0</v>
          </cell>
          <cell r="AQ357">
            <v>358149</v>
          </cell>
          <cell r="AR357">
            <v>258284.25</v>
          </cell>
          <cell r="AS357">
            <v>254928.5</v>
          </cell>
          <cell r="AT357">
            <v>0</v>
          </cell>
          <cell r="AU357">
            <v>885474.25</v>
          </cell>
          <cell r="AV357">
            <v>0</v>
          </cell>
          <cell r="AX357">
            <v>348</v>
          </cell>
          <cell r="AY357" t="str">
            <v>WORCESTER</v>
          </cell>
          <cell r="BC357">
            <v>0</v>
          </cell>
          <cell r="BF357">
            <v>0</v>
          </cell>
          <cell r="BG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N357">
            <v>0</v>
          </cell>
          <cell r="BO357">
            <v>0</v>
          </cell>
          <cell r="BQ357">
            <v>1391166</v>
          </cell>
          <cell r="BR357">
            <v>0</v>
          </cell>
          <cell r="BU357">
            <v>-348</v>
          </cell>
        </row>
        <row r="358">
          <cell r="A358">
            <v>349</v>
          </cell>
          <cell r="B358">
            <v>349</v>
          </cell>
          <cell r="C358" t="str">
            <v>WORTHINGTON</v>
          </cell>
          <cell r="D358">
            <v>1</v>
          </cell>
          <cell r="E358">
            <v>11471</v>
          </cell>
          <cell r="F358">
            <v>893</v>
          </cell>
          <cell r="G358">
            <v>12364</v>
          </cell>
          <cell r="I358">
            <v>10981.882805669302</v>
          </cell>
          <cell r="J358">
            <v>0.95736054447470154</v>
          </cell>
          <cell r="K358">
            <v>893</v>
          </cell>
          <cell r="L358">
            <v>11874.882805669302</v>
          </cell>
          <cell r="N358">
            <v>489.11719433069811</v>
          </cell>
          <cell r="P358">
            <v>0</v>
          </cell>
          <cell r="Q358">
            <v>10981.882805669302</v>
          </cell>
          <cell r="R358">
            <v>893</v>
          </cell>
          <cell r="S358">
            <v>11874.882805669302</v>
          </cell>
          <cell r="U358">
            <v>12364</v>
          </cell>
          <cell r="V358">
            <v>0</v>
          </cell>
          <cell r="W358">
            <v>349</v>
          </cell>
          <cell r="X358">
            <v>1</v>
          </cell>
          <cell r="Y358">
            <v>11471</v>
          </cell>
          <cell r="Z358">
            <v>0</v>
          </cell>
          <cell r="AA358">
            <v>11471</v>
          </cell>
          <cell r="AB358">
            <v>893</v>
          </cell>
          <cell r="AC358">
            <v>12364</v>
          </cell>
          <cell r="AD358">
            <v>0</v>
          </cell>
          <cell r="AE358">
            <v>0</v>
          </cell>
          <cell r="AF358">
            <v>0</v>
          </cell>
          <cell r="AG358">
            <v>12364</v>
          </cell>
          <cell r="AI358">
            <v>349</v>
          </cell>
          <cell r="AJ358">
            <v>349</v>
          </cell>
          <cell r="AK358" t="str">
            <v>WORTHINGTON</v>
          </cell>
          <cell r="AL358">
            <v>11471</v>
          </cell>
          <cell r="AM358">
            <v>0</v>
          </cell>
          <cell r="AN358">
            <v>11471</v>
          </cell>
          <cell r="AO358">
            <v>0</v>
          </cell>
          <cell r="AP358">
            <v>0</v>
          </cell>
          <cell r="AQ358">
            <v>0</v>
          </cell>
          <cell r="AR358">
            <v>0</v>
          </cell>
          <cell r="AS358">
            <v>0</v>
          </cell>
          <cell r="AT358">
            <v>0</v>
          </cell>
          <cell r="AU358">
            <v>11471</v>
          </cell>
          <cell r="AV358">
            <v>10981.882805669302</v>
          </cell>
          <cell r="AX358">
            <v>349</v>
          </cell>
          <cell r="AY358" t="str">
            <v>WORTHINGTON</v>
          </cell>
          <cell r="BC358">
            <v>0</v>
          </cell>
          <cell r="BF358">
            <v>0</v>
          </cell>
          <cell r="BG358">
            <v>0</v>
          </cell>
          <cell r="BI358">
            <v>0</v>
          </cell>
          <cell r="BJ358">
            <v>11471</v>
          </cell>
          <cell r="BK358">
            <v>11471</v>
          </cell>
          <cell r="BL358">
            <v>0</v>
          </cell>
          <cell r="BN358">
            <v>0</v>
          </cell>
          <cell r="BO358">
            <v>0</v>
          </cell>
          <cell r="BQ358">
            <v>0</v>
          </cell>
          <cell r="BR358">
            <v>0</v>
          </cell>
          <cell r="BT358" t="str">
            <v>fy16</v>
          </cell>
          <cell r="BU358">
            <v>-349</v>
          </cell>
        </row>
        <row r="359">
          <cell r="A359">
            <v>350</v>
          </cell>
          <cell r="B359">
            <v>350</v>
          </cell>
          <cell r="C359" t="str">
            <v>WRENTHAM</v>
          </cell>
          <cell r="D359">
            <v>9</v>
          </cell>
          <cell r="E359">
            <v>124029</v>
          </cell>
          <cell r="F359">
            <v>8037</v>
          </cell>
          <cell r="G359">
            <v>132066</v>
          </cell>
          <cell r="I359">
            <v>26519.844442493708</v>
          </cell>
          <cell r="J359">
            <v>0.7353091724948867</v>
          </cell>
          <cell r="K359">
            <v>8037</v>
          </cell>
          <cell r="L359">
            <v>34556.844442493704</v>
          </cell>
          <cell r="N359">
            <v>97509.155557506296</v>
          </cell>
          <cell r="P359">
            <v>0</v>
          </cell>
          <cell r="Q359">
            <v>26519.844442493708</v>
          </cell>
          <cell r="R359">
            <v>8037</v>
          </cell>
          <cell r="S359">
            <v>34556.844442493704</v>
          </cell>
          <cell r="U359">
            <v>44103.25</v>
          </cell>
          <cell r="V359">
            <v>0</v>
          </cell>
          <cell r="W359">
            <v>350</v>
          </cell>
          <cell r="X359">
            <v>9</v>
          </cell>
          <cell r="Y359">
            <v>124029</v>
          </cell>
          <cell r="Z359">
            <v>0</v>
          </cell>
          <cell r="AA359">
            <v>124029</v>
          </cell>
          <cell r="AB359">
            <v>8037</v>
          </cell>
          <cell r="AC359">
            <v>132066</v>
          </cell>
          <cell r="AD359">
            <v>0</v>
          </cell>
          <cell r="AE359">
            <v>0</v>
          </cell>
          <cell r="AF359">
            <v>0</v>
          </cell>
          <cell r="AG359">
            <v>132066</v>
          </cell>
          <cell r="AI359">
            <v>350</v>
          </cell>
          <cell r="AJ359">
            <v>350</v>
          </cell>
          <cell r="AK359" t="str">
            <v>WRENTHAM</v>
          </cell>
          <cell r="AL359">
            <v>124029</v>
          </cell>
          <cell r="AM359">
            <v>96328</v>
          </cell>
          <cell r="AN359">
            <v>27701</v>
          </cell>
          <cell r="AO359">
            <v>682.25</v>
          </cell>
          <cell r="AP359">
            <v>5639.75</v>
          </cell>
          <cell r="AQ359">
            <v>1481.5</v>
          </cell>
          <cell r="AR359">
            <v>0</v>
          </cell>
          <cell r="AS359">
            <v>561.75</v>
          </cell>
          <cell r="AT359">
            <v>0</v>
          </cell>
          <cell r="AU359">
            <v>36066.25</v>
          </cell>
          <cell r="AV359">
            <v>26519.844442493708</v>
          </cell>
          <cell r="AX359">
            <v>350</v>
          </cell>
          <cell r="AY359" t="str">
            <v>WRENTHAM</v>
          </cell>
          <cell r="BC359">
            <v>0</v>
          </cell>
          <cell r="BF359">
            <v>0</v>
          </cell>
          <cell r="BG359">
            <v>0</v>
          </cell>
          <cell r="BI359">
            <v>0</v>
          </cell>
          <cell r="BJ359">
            <v>27701</v>
          </cell>
          <cell r="BK359">
            <v>27701</v>
          </cell>
          <cell r="BL359">
            <v>0</v>
          </cell>
          <cell r="BN359">
            <v>0</v>
          </cell>
          <cell r="BO359">
            <v>0</v>
          </cell>
          <cell r="BQ359">
            <v>4864</v>
          </cell>
          <cell r="BR359">
            <v>682.25</v>
          </cell>
          <cell r="BU359">
            <v>-350</v>
          </cell>
        </row>
        <row r="360">
          <cell r="A360">
            <v>351</v>
          </cell>
          <cell r="B360">
            <v>351</v>
          </cell>
          <cell r="C360" t="str">
            <v>YARMOUTH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I360">
            <v>0</v>
          </cell>
          <cell r="J360" t="str">
            <v/>
          </cell>
          <cell r="K360">
            <v>0</v>
          </cell>
          <cell r="L360">
            <v>0</v>
          </cell>
          <cell r="N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U360">
            <v>0</v>
          </cell>
          <cell r="V360">
            <v>0</v>
          </cell>
          <cell r="W360">
            <v>351</v>
          </cell>
          <cell r="AI360">
            <v>351</v>
          </cell>
          <cell r="AJ360">
            <v>351</v>
          </cell>
          <cell r="AK360" t="str">
            <v>YARMOUTH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P360">
            <v>0</v>
          </cell>
          <cell r="AQ360">
            <v>0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0</v>
          </cell>
          <cell r="AX360">
            <v>351</v>
          </cell>
          <cell r="AY360" t="str">
            <v>YARMOUTH</v>
          </cell>
          <cell r="BC360">
            <v>0</v>
          </cell>
          <cell r="BF360">
            <v>0</v>
          </cell>
          <cell r="BG360">
            <v>0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N360">
            <v>0</v>
          </cell>
          <cell r="BO360">
            <v>0</v>
          </cell>
          <cell r="BQ360">
            <v>0</v>
          </cell>
          <cell r="BR360">
            <v>0</v>
          </cell>
          <cell r="BU360">
            <v>-351</v>
          </cell>
        </row>
        <row r="361">
          <cell r="A361">
            <v>352</v>
          </cell>
          <cell r="B361">
            <v>352</v>
          </cell>
          <cell r="C361" t="str">
            <v>DEVENS</v>
          </cell>
          <cell r="D361">
            <v>5</v>
          </cell>
          <cell r="E361">
            <v>71690</v>
          </cell>
          <cell r="F361">
            <v>4465</v>
          </cell>
          <cell r="G361">
            <v>76155</v>
          </cell>
          <cell r="I361">
            <v>54863.460722211719</v>
          </cell>
          <cell r="J361">
            <v>0.95360400332352824</v>
          </cell>
          <cell r="K361">
            <v>4465</v>
          </cell>
          <cell r="L361">
            <v>59328.460722211719</v>
          </cell>
          <cell r="N361">
            <v>16826.539277788281</v>
          </cell>
          <cell r="P361">
            <v>0</v>
          </cell>
          <cell r="Q361">
            <v>54863.460722211719</v>
          </cell>
          <cell r="R361">
            <v>4465</v>
          </cell>
          <cell r="S361">
            <v>59328.460722211719</v>
          </cell>
          <cell r="U361">
            <v>61997.75</v>
          </cell>
          <cell r="V361">
            <v>0</v>
          </cell>
          <cell r="W361">
            <v>352</v>
          </cell>
          <cell r="X361">
            <v>5</v>
          </cell>
          <cell r="Y361">
            <v>71690</v>
          </cell>
          <cell r="Z361">
            <v>0</v>
          </cell>
          <cell r="AA361">
            <v>71690</v>
          </cell>
          <cell r="AB361">
            <v>4465</v>
          </cell>
          <cell r="AC361">
            <v>76155</v>
          </cell>
          <cell r="AD361">
            <v>0</v>
          </cell>
          <cell r="AE361">
            <v>0</v>
          </cell>
          <cell r="AF361">
            <v>0</v>
          </cell>
          <cell r="AG361">
            <v>76155</v>
          </cell>
          <cell r="AI361">
            <v>352</v>
          </cell>
          <cell r="AJ361">
            <v>352</v>
          </cell>
          <cell r="AK361" t="str">
            <v>DEVENS</v>
          </cell>
          <cell r="AL361">
            <v>71690</v>
          </cell>
          <cell r="AM361">
            <v>14383</v>
          </cell>
          <cell r="AN361">
            <v>57307</v>
          </cell>
          <cell r="AO361">
            <v>176</v>
          </cell>
          <cell r="AP361">
            <v>49.75</v>
          </cell>
          <cell r="AQ361">
            <v>0</v>
          </cell>
          <cell r="AR361">
            <v>0</v>
          </cell>
          <cell r="AS361">
            <v>0</v>
          </cell>
          <cell r="AT361">
            <v>0</v>
          </cell>
          <cell r="AU361">
            <v>57532.75</v>
          </cell>
          <cell r="AV361">
            <v>54863.460722211719</v>
          </cell>
          <cell r="AX361">
            <v>352</v>
          </cell>
          <cell r="AY361" t="str">
            <v>DEVENS</v>
          </cell>
          <cell r="BC361">
            <v>0</v>
          </cell>
          <cell r="BF361">
            <v>0</v>
          </cell>
          <cell r="BG361">
            <v>0</v>
          </cell>
          <cell r="BI361">
            <v>0</v>
          </cell>
          <cell r="BJ361">
            <v>57307</v>
          </cell>
          <cell r="BK361">
            <v>57307</v>
          </cell>
          <cell r="BL361">
            <v>0</v>
          </cell>
          <cell r="BN361">
            <v>0</v>
          </cell>
          <cell r="BO361">
            <v>0</v>
          </cell>
          <cell r="BQ361">
            <v>0</v>
          </cell>
          <cell r="BR361">
            <v>0</v>
          </cell>
          <cell r="BU361">
            <v>-352</v>
          </cell>
        </row>
        <row r="362">
          <cell r="A362">
            <v>353</v>
          </cell>
          <cell r="C362" t="str">
            <v>SOUTHFIELD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I362">
            <v>0</v>
          </cell>
          <cell r="J362" t="str">
            <v/>
          </cell>
          <cell r="K362">
            <v>0</v>
          </cell>
          <cell r="L362">
            <v>0</v>
          </cell>
          <cell r="N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U362">
            <v>0</v>
          </cell>
          <cell r="V362">
            <v>0</v>
          </cell>
          <cell r="W362">
            <v>353</v>
          </cell>
          <cell r="AI362">
            <v>353</v>
          </cell>
          <cell r="AJ362">
            <v>353</v>
          </cell>
          <cell r="AK362" t="str">
            <v>SOUTHFIELD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P362">
            <v>0</v>
          </cell>
          <cell r="AQ362">
            <v>0</v>
          </cell>
          <cell r="AR362">
            <v>0</v>
          </cell>
          <cell r="AS362">
            <v>0</v>
          </cell>
          <cell r="AT362">
            <v>0</v>
          </cell>
          <cell r="AU362">
            <v>0</v>
          </cell>
          <cell r="AV362">
            <v>0</v>
          </cell>
          <cell r="AX362">
            <v>353</v>
          </cell>
          <cell r="AY362" t="str">
            <v>SOUTHFIELD</v>
          </cell>
          <cell r="BC362">
            <v>0</v>
          </cell>
          <cell r="BF362">
            <v>0</v>
          </cell>
          <cell r="BG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N362">
            <v>0</v>
          </cell>
          <cell r="BO362">
            <v>0</v>
          </cell>
          <cell r="BQ362">
            <v>0</v>
          </cell>
          <cell r="BR362">
            <v>0</v>
          </cell>
          <cell r="BT362" t="str">
            <v>fy13</v>
          </cell>
          <cell r="BU362">
            <v>-353</v>
          </cell>
        </row>
        <row r="363">
          <cell r="A363">
            <v>406</v>
          </cell>
          <cell r="B363">
            <v>406</v>
          </cell>
          <cell r="C363" t="str">
            <v>NORTHAMPTON SMITH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I363">
            <v>0</v>
          </cell>
          <cell r="J363" t="str">
            <v/>
          </cell>
          <cell r="K363">
            <v>0</v>
          </cell>
          <cell r="L363">
            <v>0</v>
          </cell>
          <cell r="N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U363">
            <v>0</v>
          </cell>
          <cell r="V363">
            <v>0</v>
          </cell>
          <cell r="W363">
            <v>406</v>
          </cell>
          <cell r="AI363">
            <v>406</v>
          </cell>
          <cell r="AJ363">
            <v>406</v>
          </cell>
          <cell r="AK363" t="str">
            <v>NORTHAMPTON SMITH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P363">
            <v>0</v>
          </cell>
          <cell r="AQ363">
            <v>0</v>
          </cell>
          <cell r="AR363">
            <v>0</v>
          </cell>
          <cell r="AS363">
            <v>0</v>
          </cell>
          <cell r="AT363">
            <v>0</v>
          </cell>
          <cell r="AU363">
            <v>0</v>
          </cell>
          <cell r="AV363">
            <v>0</v>
          </cell>
          <cell r="AX363">
            <v>406</v>
          </cell>
          <cell r="AY363" t="str">
            <v>NORTHAMPTON SMITH</v>
          </cell>
          <cell r="BC363">
            <v>0</v>
          </cell>
          <cell r="BF363">
            <v>0</v>
          </cell>
          <cell r="BG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N363">
            <v>0</v>
          </cell>
          <cell r="BO363">
            <v>0</v>
          </cell>
          <cell r="BQ363">
            <v>0</v>
          </cell>
          <cell r="BR363">
            <v>0</v>
          </cell>
          <cell r="BU363">
            <v>-406</v>
          </cell>
        </row>
        <row r="364">
          <cell r="A364">
            <v>600</v>
          </cell>
          <cell r="B364">
            <v>701</v>
          </cell>
          <cell r="C364" t="str">
            <v>ACTON BOXBOROUGH</v>
          </cell>
          <cell r="D364">
            <v>28</v>
          </cell>
          <cell r="E364">
            <v>349870</v>
          </cell>
          <cell r="F364">
            <v>25004</v>
          </cell>
          <cell r="G364">
            <v>374874</v>
          </cell>
          <cell r="I364">
            <v>2146.4023407122809</v>
          </cell>
          <cell r="J364">
            <v>5.9403648812351231E-2</v>
          </cell>
          <cell r="K364">
            <v>25004</v>
          </cell>
          <cell r="L364">
            <v>27150.40234071228</v>
          </cell>
          <cell r="N364">
            <v>347723.59765928774</v>
          </cell>
          <cell r="P364">
            <v>0</v>
          </cell>
          <cell r="Q364">
            <v>2146.4023407122809</v>
          </cell>
          <cell r="R364">
            <v>25004</v>
          </cell>
          <cell r="S364">
            <v>27150.40234071228</v>
          </cell>
          <cell r="U364">
            <v>61136.5</v>
          </cell>
          <cell r="V364">
            <v>0</v>
          </cell>
          <cell r="W364">
            <v>600</v>
          </cell>
          <cell r="X364">
            <v>28</v>
          </cell>
          <cell r="Y364">
            <v>349870</v>
          </cell>
          <cell r="Z364">
            <v>0</v>
          </cell>
          <cell r="AA364">
            <v>349870</v>
          </cell>
          <cell r="AB364">
            <v>25004</v>
          </cell>
          <cell r="AC364">
            <v>374874</v>
          </cell>
          <cell r="AD364">
            <v>0</v>
          </cell>
          <cell r="AE364">
            <v>0</v>
          </cell>
          <cell r="AF364">
            <v>0</v>
          </cell>
          <cell r="AG364">
            <v>374874</v>
          </cell>
          <cell r="AI364">
            <v>600</v>
          </cell>
          <cell r="AJ364">
            <v>701</v>
          </cell>
          <cell r="AK364" t="str">
            <v>ACTON BOXBOROUGH</v>
          </cell>
          <cell r="AL364">
            <v>349870</v>
          </cell>
          <cell r="AM364">
            <v>347628</v>
          </cell>
          <cell r="AN364">
            <v>2242</v>
          </cell>
          <cell r="AO364">
            <v>0</v>
          </cell>
          <cell r="AP364">
            <v>6499.75</v>
          </cell>
          <cell r="AQ364">
            <v>18565</v>
          </cell>
          <cell r="AR364">
            <v>0</v>
          </cell>
          <cell r="AS364">
            <v>8825.75</v>
          </cell>
          <cell r="AT364">
            <v>0</v>
          </cell>
          <cell r="AU364">
            <v>36132.5</v>
          </cell>
          <cell r="AV364">
            <v>2146.4023407122809</v>
          </cell>
          <cell r="AX364">
            <v>600</v>
          </cell>
          <cell r="AY364" t="str">
            <v>ACTON BOXBOROUGH</v>
          </cell>
          <cell r="BC364">
            <v>0</v>
          </cell>
          <cell r="BF364">
            <v>0</v>
          </cell>
          <cell r="BG364">
            <v>0</v>
          </cell>
          <cell r="BI364">
            <v>0</v>
          </cell>
          <cell r="BJ364">
            <v>2242</v>
          </cell>
          <cell r="BK364">
            <v>2242</v>
          </cell>
          <cell r="BL364">
            <v>0</v>
          </cell>
          <cell r="BN364">
            <v>0</v>
          </cell>
          <cell r="BO364">
            <v>0</v>
          </cell>
          <cell r="BQ364">
            <v>20853</v>
          </cell>
          <cell r="BR364">
            <v>0</v>
          </cell>
          <cell r="BT364" t="str">
            <v>fy15</v>
          </cell>
          <cell r="BU364">
            <v>-600</v>
          </cell>
        </row>
        <row r="365">
          <cell r="A365">
            <v>603</v>
          </cell>
          <cell r="B365">
            <v>702</v>
          </cell>
          <cell r="C365" t="str">
            <v>ADAMS CHESHIRE</v>
          </cell>
          <cell r="D365">
            <v>72</v>
          </cell>
          <cell r="E365">
            <v>899640</v>
          </cell>
          <cell r="F365">
            <v>64296</v>
          </cell>
          <cell r="G365">
            <v>963936</v>
          </cell>
          <cell r="I365">
            <v>160411.50339000308</v>
          </cell>
          <cell r="J365">
            <v>0.6125703613581478</v>
          </cell>
          <cell r="K365">
            <v>64296</v>
          </cell>
          <cell r="L365">
            <v>224707.50339000308</v>
          </cell>
          <cell r="N365">
            <v>739228.49660999689</v>
          </cell>
          <cell r="P365">
            <v>0</v>
          </cell>
          <cell r="Q365">
            <v>160411.50339000308</v>
          </cell>
          <cell r="R365">
            <v>64296</v>
          </cell>
          <cell r="S365">
            <v>224707.50339000308</v>
          </cell>
          <cell r="U365">
            <v>326162.25</v>
          </cell>
          <cell r="V365">
            <v>0</v>
          </cell>
          <cell r="W365">
            <v>603</v>
          </cell>
          <cell r="X365">
            <v>72</v>
          </cell>
          <cell r="Y365">
            <v>899640</v>
          </cell>
          <cell r="Z365">
            <v>0</v>
          </cell>
          <cell r="AA365">
            <v>899640</v>
          </cell>
          <cell r="AB365">
            <v>64296</v>
          </cell>
          <cell r="AC365">
            <v>963936</v>
          </cell>
          <cell r="AD365">
            <v>0</v>
          </cell>
          <cell r="AE365">
            <v>0</v>
          </cell>
          <cell r="AF365">
            <v>0</v>
          </cell>
          <cell r="AG365">
            <v>963936</v>
          </cell>
          <cell r="AI365">
            <v>603</v>
          </cell>
          <cell r="AJ365">
            <v>702</v>
          </cell>
          <cell r="AK365" t="str">
            <v>ADAMS CHESHIRE</v>
          </cell>
          <cell r="AL365">
            <v>899640</v>
          </cell>
          <cell r="AM365">
            <v>732084</v>
          </cell>
          <cell r="AN365">
            <v>167556</v>
          </cell>
          <cell r="AO365">
            <v>8013.5</v>
          </cell>
          <cell r="AP365">
            <v>0</v>
          </cell>
          <cell r="AQ365">
            <v>34522</v>
          </cell>
          <cell r="AR365">
            <v>0</v>
          </cell>
          <cell r="AS365">
            <v>51774.75</v>
          </cell>
          <cell r="AT365">
            <v>0</v>
          </cell>
          <cell r="AU365">
            <v>261866.25</v>
          </cell>
          <cell r="AV365">
            <v>160411.50339000308</v>
          </cell>
          <cell r="AX365">
            <v>603</v>
          </cell>
          <cell r="AY365" t="str">
            <v>ADAMS CHESHIRE</v>
          </cell>
          <cell r="BC365">
            <v>0</v>
          </cell>
          <cell r="BF365">
            <v>0</v>
          </cell>
          <cell r="BG365">
            <v>0</v>
          </cell>
          <cell r="BI365">
            <v>0</v>
          </cell>
          <cell r="BJ365">
            <v>167556</v>
          </cell>
          <cell r="BK365">
            <v>167556</v>
          </cell>
          <cell r="BL365">
            <v>0</v>
          </cell>
          <cell r="BN365">
            <v>0</v>
          </cell>
          <cell r="BO365">
            <v>0</v>
          </cell>
          <cell r="BQ365">
            <v>102375</v>
          </cell>
          <cell r="BR365">
            <v>16433.75</v>
          </cell>
          <cell r="BU365">
            <v>-603</v>
          </cell>
        </row>
        <row r="366">
          <cell r="A366">
            <v>605</v>
          </cell>
          <cell r="B366">
            <v>703</v>
          </cell>
          <cell r="C366" t="str">
            <v>AMHERST PELHAM</v>
          </cell>
          <cell r="D366">
            <v>90</v>
          </cell>
          <cell r="E366">
            <v>1447952</v>
          </cell>
          <cell r="F366">
            <v>79985</v>
          </cell>
          <cell r="G366">
            <v>1527937</v>
          </cell>
          <cell r="I366">
            <v>359873.74338912923</v>
          </cell>
          <cell r="J366">
            <v>0.78638066614323976</v>
          </cell>
          <cell r="K366">
            <v>79985</v>
          </cell>
          <cell r="L366">
            <v>439858.74338912923</v>
          </cell>
          <cell r="N366">
            <v>1088078.2566108708</v>
          </cell>
          <cell r="P366">
            <v>0</v>
          </cell>
          <cell r="Q366">
            <v>359873.74338912923</v>
          </cell>
          <cell r="R366">
            <v>79985</v>
          </cell>
          <cell r="S366">
            <v>439858.74338912923</v>
          </cell>
          <cell r="U366">
            <v>537618</v>
          </cell>
          <cell r="V366">
            <v>0</v>
          </cell>
          <cell r="W366">
            <v>605</v>
          </cell>
          <cell r="X366">
            <v>90</v>
          </cell>
          <cell r="Y366">
            <v>1447952</v>
          </cell>
          <cell r="Z366">
            <v>0</v>
          </cell>
          <cell r="AA366">
            <v>1447952</v>
          </cell>
          <cell r="AB366">
            <v>79985</v>
          </cell>
          <cell r="AC366">
            <v>1527937</v>
          </cell>
          <cell r="AD366">
            <v>0</v>
          </cell>
          <cell r="AE366">
            <v>0</v>
          </cell>
          <cell r="AF366">
            <v>0</v>
          </cell>
          <cell r="AG366">
            <v>1527937</v>
          </cell>
          <cell r="AI366">
            <v>605</v>
          </cell>
          <cell r="AJ366">
            <v>703</v>
          </cell>
          <cell r="AK366" t="str">
            <v>AMHERST PELHAM</v>
          </cell>
          <cell r="AL366">
            <v>1447952</v>
          </cell>
          <cell r="AM366">
            <v>1072050</v>
          </cell>
          <cell r="AN366">
            <v>375902</v>
          </cell>
          <cell r="AO366">
            <v>15767.5</v>
          </cell>
          <cell r="AP366">
            <v>23242.25</v>
          </cell>
          <cell r="AQ366">
            <v>10215.75</v>
          </cell>
          <cell r="AR366">
            <v>32505.5</v>
          </cell>
          <cell r="AS366">
            <v>0</v>
          </cell>
          <cell r="AT366">
            <v>0</v>
          </cell>
          <cell r="AU366">
            <v>457633</v>
          </cell>
          <cell r="AV366">
            <v>359873.74338912923</v>
          </cell>
          <cell r="AX366">
            <v>605</v>
          </cell>
          <cell r="AY366" t="str">
            <v>AMHERST PELHAM</v>
          </cell>
          <cell r="BC366">
            <v>0</v>
          </cell>
          <cell r="BF366">
            <v>0</v>
          </cell>
          <cell r="BG366">
            <v>0</v>
          </cell>
          <cell r="BI366">
            <v>0</v>
          </cell>
          <cell r="BJ366">
            <v>375902</v>
          </cell>
          <cell r="BK366">
            <v>375902</v>
          </cell>
          <cell r="BL366">
            <v>0</v>
          </cell>
          <cell r="BN366">
            <v>0</v>
          </cell>
          <cell r="BO366">
            <v>0</v>
          </cell>
          <cell r="BQ366">
            <v>145475</v>
          </cell>
          <cell r="BR366">
            <v>42697.5</v>
          </cell>
          <cell r="BU366">
            <v>-605</v>
          </cell>
        </row>
        <row r="367">
          <cell r="A367">
            <v>610</v>
          </cell>
          <cell r="B367">
            <v>704</v>
          </cell>
          <cell r="C367" t="str">
            <v>ASHBURNHAM WESTMINSTER</v>
          </cell>
          <cell r="D367">
            <v>12</v>
          </cell>
          <cell r="E367">
            <v>126264</v>
          </cell>
          <cell r="F367">
            <v>10716</v>
          </cell>
          <cell r="G367">
            <v>136980</v>
          </cell>
          <cell r="I367">
            <v>11540.981363642528</v>
          </cell>
          <cell r="J367">
            <v>0.44937578925688082</v>
          </cell>
          <cell r="K367">
            <v>10716</v>
          </cell>
          <cell r="L367">
            <v>22256.981363642528</v>
          </cell>
          <cell r="N367">
            <v>114723.01863635748</v>
          </cell>
          <cell r="P367">
            <v>0</v>
          </cell>
          <cell r="Q367">
            <v>11540.981363642528</v>
          </cell>
          <cell r="R367">
            <v>10716</v>
          </cell>
          <cell r="S367">
            <v>22256.981363642528</v>
          </cell>
          <cell r="U367">
            <v>36398.25</v>
          </cell>
          <cell r="V367">
            <v>0</v>
          </cell>
          <cell r="W367">
            <v>610</v>
          </cell>
          <cell r="X367">
            <v>12</v>
          </cell>
          <cell r="Y367">
            <v>126264</v>
          </cell>
          <cell r="Z367">
            <v>0</v>
          </cell>
          <cell r="AA367">
            <v>126264</v>
          </cell>
          <cell r="AB367">
            <v>10716</v>
          </cell>
          <cell r="AC367">
            <v>136980</v>
          </cell>
          <cell r="AD367">
            <v>0</v>
          </cell>
          <cell r="AE367">
            <v>0</v>
          </cell>
          <cell r="AF367">
            <v>0</v>
          </cell>
          <cell r="AG367">
            <v>136980</v>
          </cell>
          <cell r="AI367">
            <v>610</v>
          </cell>
          <cell r="AJ367">
            <v>704</v>
          </cell>
          <cell r="AK367" t="str">
            <v>ASHBURNHAM WESTMINSTER</v>
          </cell>
          <cell r="AL367">
            <v>126264</v>
          </cell>
          <cell r="AM367">
            <v>114209</v>
          </cell>
          <cell r="AN367">
            <v>12055</v>
          </cell>
          <cell r="AO367">
            <v>0</v>
          </cell>
          <cell r="AP367">
            <v>0</v>
          </cell>
          <cell r="AQ367">
            <v>3475.5</v>
          </cell>
          <cell r="AR367">
            <v>10151.75</v>
          </cell>
          <cell r="AS367">
            <v>0</v>
          </cell>
          <cell r="AT367">
            <v>0</v>
          </cell>
          <cell r="AU367">
            <v>25682.25</v>
          </cell>
          <cell r="AV367">
            <v>11540.981363642528</v>
          </cell>
          <cell r="AX367">
            <v>610</v>
          </cell>
          <cell r="AY367" t="str">
            <v>ASHBURNHAM WESTMINSTER</v>
          </cell>
          <cell r="BC367">
            <v>0</v>
          </cell>
          <cell r="BF367">
            <v>0</v>
          </cell>
          <cell r="BG367">
            <v>0</v>
          </cell>
          <cell r="BI367">
            <v>0</v>
          </cell>
          <cell r="BJ367">
            <v>12055</v>
          </cell>
          <cell r="BK367">
            <v>12055</v>
          </cell>
          <cell r="BL367">
            <v>0</v>
          </cell>
          <cell r="BN367">
            <v>0</v>
          </cell>
          <cell r="BO367">
            <v>0</v>
          </cell>
          <cell r="BQ367">
            <v>3598</v>
          </cell>
          <cell r="BR367">
            <v>3560</v>
          </cell>
          <cell r="BU367">
            <v>-610</v>
          </cell>
        </row>
        <row r="368">
          <cell r="A368">
            <v>615</v>
          </cell>
          <cell r="B368">
            <v>705</v>
          </cell>
          <cell r="C368" t="str">
            <v>ATHOL ROYALSTON</v>
          </cell>
          <cell r="D368">
            <v>4</v>
          </cell>
          <cell r="E368">
            <v>38670</v>
          </cell>
          <cell r="F368">
            <v>3565</v>
          </cell>
          <cell r="G368">
            <v>42235</v>
          </cell>
          <cell r="I368">
            <v>28437.437613076534</v>
          </cell>
          <cell r="J368">
            <v>0.95736054447470154</v>
          </cell>
          <cell r="K368">
            <v>3565</v>
          </cell>
          <cell r="L368">
            <v>32002.437613076534</v>
          </cell>
          <cell r="N368">
            <v>10232.562386923466</v>
          </cell>
          <cell r="P368">
            <v>0</v>
          </cell>
          <cell r="Q368">
            <v>28437.437613076534</v>
          </cell>
          <cell r="R368">
            <v>3565</v>
          </cell>
          <cell r="S368">
            <v>32002.437613076534</v>
          </cell>
          <cell r="U368">
            <v>33269</v>
          </cell>
          <cell r="V368">
            <v>0</v>
          </cell>
          <cell r="W368">
            <v>615</v>
          </cell>
          <cell r="X368">
            <v>4</v>
          </cell>
          <cell r="Y368">
            <v>38670</v>
          </cell>
          <cell r="Z368">
            <v>0</v>
          </cell>
          <cell r="AA368">
            <v>38670</v>
          </cell>
          <cell r="AB368">
            <v>3565</v>
          </cell>
          <cell r="AC368">
            <v>42235</v>
          </cell>
          <cell r="AD368">
            <v>0</v>
          </cell>
          <cell r="AE368">
            <v>0</v>
          </cell>
          <cell r="AF368">
            <v>0</v>
          </cell>
          <cell r="AG368">
            <v>42235</v>
          </cell>
          <cell r="AI368">
            <v>615</v>
          </cell>
          <cell r="AJ368">
            <v>705</v>
          </cell>
          <cell r="AK368" t="str">
            <v>ATHOL ROYALSTON</v>
          </cell>
          <cell r="AL368">
            <v>38670</v>
          </cell>
          <cell r="AM368">
            <v>8966</v>
          </cell>
          <cell r="AN368">
            <v>29704</v>
          </cell>
          <cell r="AO368">
            <v>0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29704</v>
          </cell>
          <cell r="AV368">
            <v>28437.437613076534</v>
          </cell>
          <cell r="AX368">
            <v>615</v>
          </cell>
          <cell r="AY368" t="str">
            <v>ATHOL ROYALSTON</v>
          </cell>
          <cell r="BC368">
            <v>0</v>
          </cell>
          <cell r="BF368">
            <v>0</v>
          </cell>
          <cell r="BG368">
            <v>0</v>
          </cell>
          <cell r="BI368">
            <v>0</v>
          </cell>
          <cell r="BJ368">
            <v>29704</v>
          </cell>
          <cell r="BK368">
            <v>29704</v>
          </cell>
          <cell r="BL368">
            <v>0</v>
          </cell>
          <cell r="BN368">
            <v>0</v>
          </cell>
          <cell r="BO368">
            <v>0</v>
          </cell>
          <cell r="BQ368">
            <v>2118</v>
          </cell>
          <cell r="BR368">
            <v>4824.75</v>
          </cell>
          <cell r="BU368">
            <v>-615</v>
          </cell>
        </row>
        <row r="369">
          <cell r="A369">
            <v>616</v>
          </cell>
          <cell r="B369">
            <v>616</v>
          </cell>
          <cell r="C369" t="str">
            <v>AYER SHIRLEY</v>
          </cell>
          <cell r="D369">
            <v>78</v>
          </cell>
          <cell r="E369">
            <v>940327</v>
          </cell>
          <cell r="F369">
            <v>69591</v>
          </cell>
          <cell r="G369">
            <v>1009918</v>
          </cell>
          <cell r="I369">
            <v>51951.169945919675</v>
          </cell>
          <cell r="J369">
            <v>0.46166711791947601</v>
          </cell>
          <cell r="K369">
            <v>69591</v>
          </cell>
          <cell r="L369">
            <v>121542.16994591968</v>
          </cell>
          <cell r="N369">
            <v>888375.83005408035</v>
          </cell>
          <cell r="P369">
            <v>0</v>
          </cell>
          <cell r="Q369">
            <v>51951.169945919675</v>
          </cell>
          <cell r="R369">
            <v>69591</v>
          </cell>
          <cell r="S369">
            <v>121542.16994591968</v>
          </cell>
          <cell r="U369">
            <v>182120.5</v>
          </cell>
          <cell r="V369">
            <v>0</v>
          </cell>
          <cell r="W369">
            <v>616</v>
          </cell>
          <cell r="X369">
            <v>78</v>
          </cell>
          <cell r="Y369">
            <v>940327</v>
          </cell>
          <cell r="Z369">
            <v>0</v>
          </cell>
          <cell r="AA369">
            <v>940327</v>
          </cell>
          <cell r="AB369">
            <v>69591</v>
          </cell>
          <cell r="AC369">
            <v>1009918</v>
          </cell>
          <cell r="AD369">
            <v>0</v>
          </cell>
          <cell r="AE369">
            <v>0</v>
          </cell>
          <cell r="AF369">
            <v>0</v>
          </cell>
          <cell r="AG369">
            <v>1009918</v>
          </cell>
          <cell r="AI369">
            <v>616</v>
          </cell>
          <cell r="AJ369">
            <v>616</v>
          </cell>
          <cell r="AK369" t="str">
            <v>AYER SHIRLEY</v>
          </cell>
          <cell r="AL369">
            <v>940327</v>
          </cell>
          <cell r="AM369">
            <v>886062</v>
          </cell>
          <cell r="AN369">
            <v>54265</v>
          </cell>
          <cell r="AO369">
            <v>0</v>
          </cell>
          <cell r="AP369">
            <v>15415.25</v>
          </cell>
          <cell r="AQ369">
            <v>0</v>
          </cell>
          <cell r="AR369">
            <v>23221.5</v>
          </cell>
          <cell r="AS369">
            <v>19627.75</v>
          </cell>
          <cell r="AT369">
            <v>0</v>
          </cell>
          <cell r="AU369">
            <v>112529.5</v>
          </cell>
          <cell r="AV369">
            <v>51951.169945919675</v>
          </cell>
          <cell r="AX369">
            <v>616</v>
          </cell>
          <cell r="AY369" t="str">
            <v>AYER SHIRLEY</v>
          </cell>
          <cell r="BC369">
            <v>0</v>
          </cell>
          <cell r="BF369">
            <v>0</v>
          </cell>
          <cell r="BG369">
            <v>0</v>
          </cell>
          <cell r="BI369">
            <v>0</v>
          </cell>
          <cell r="BJ369">
            <v>54265</v>
          </cell>
          <cell r="BK369">
            <v>54265</v>
          </cell>
          <cell r="BL369">
            <v>0</v>
          </cell>
          <cell r="BN369">
            <v>0</v>
          </cell>
          <cell r="BO369">
            <v>0</v>
          </cell>
          <cell r="BQ369">
            <v>24859</v>
          </cell>
          <cell r="BR369">
            <v>0</v>
          </cell>
          <cell r="BT369" t="str">
            <v>fy12</v>
          </cell>
          <cell r="BU369">
            <v>-616</v>
          </cell>
        </row>
        <row r="370">
          <cell r="A370">
            <v>618</v>
          </cell>
          <cell r="B370">
            <v>706</v>
          </cell>
          <cell r="C370" t="str">
            <v>BERKSHIRE HILLS</v>
          </cell>
          <cell r="D370">
            <v>1</v>
          </cell>
          <cell r="E370">
            <v>18612</v>
          </cell>
          <cell r="F370">
            <v>893</v>
          </cell>
          <cell r="G370">
            <v>19505</v>
          </cell>
          <cell r="I370">
            <v>17818.394453763143</v>
          </cell>
          <cell r="J370">
            <v>0.94631461443037523</v>
          </cell>
          <cell r="K370">
            <v>893</v>
          </cell>
          <cell r="L370">
            <v>18711.394453763143</v>
          </cell>
          <cell r="N370">
            <v>793.60554623685675</v>
          </cell>
          <cell r="P370">
            <v>0</v>
          </cell>
          <cell r="Q370">
            <v>17818.394453763143</v>
          </cell>
          <cell r="R370">
            <v>893</v>
          </cell>
          <cell r="S370">
            <v>18711.394453763143</v>
          </cell>
          <cell r="U370">
            <v>19722.25</v>
          </cell>
          <cell r="V370">
            <v>0</v>
          </cell>
          <cell r="W370">
            <v>618</v>
          </cell>
          <cell r="X370">
            <v>1</v>
          </cell>
          <cell r="Y370">
            <v>18612</v>
          </cell>
          <cell r="Z370">
            <v>0</v>
          </cell>
          <cell r="AA370">
            <v>18612</v>
          </cell>
          <cell r="AB370">
            <v>893</v>
          </cell>
          <cell r="AC370">
            <v>19505</v>
          </cell>
          <cell r="AD370">
            <v>0</v>
          </cell>
          <cell r="AE370">
            <v>0</v>
          </cell>
          <cell r="AF370">
            <v>0</v>
          </cell>
          <cell r="AG370">
            <v>19505</v>
          </cell>
          <cell r="AI370">
            <v>618</v>
          </cell>
          <cell r="AJ370">
            <v>706</v>
          </cell>
          <cell r="AK370" t="str">
            <v>BERKSHIRE HILLS</v>
          </cell>
          <cell r="AL370">
            <v>18612</v>
          </cell>
          <cell r="AM370">
            <v>0</v>
          </cell>
          <cell r="AN370">
            <v>18612</v>
          </cell>
          <cell r="AO370">
            <v>0</v>
          </cell>
          <cell r="AP370">
            <v>0</v>
          </cell>
          <cell r="AQ370">
            <v>0</v>
          </cell>
          <cell r="AR370">
            <v>217.25</v>
          </cell>
          <cell r="AS370">
            <v>0</v>
          </cell>
          <cell r="AT370">
            <v>0</v>
          </cell>
          <cell r="AU370">
            <v>18829.25</v>
          </cell>
          <cell r="AV370">
            <v>17818.394453763143</v>
          </cell>
          <cell r="AX370">
            <v>618</v>
          </cell>
          <cell r="AY370" t="str">
            <v>BERKSHIRE HILLS</v>
          </cell>
          <cell r="BC370">
            <v>0</v>
          </cell>
          <cell r="BF370">
            <v>0</v>
          </cell>
          <cell r="BG370">
            <v>0</v>
          </cell>
          <cell r="BI370">
            <v>0</v>
          </cell>
          <cell r="BJ370">
            <v>18612</v>
          </cell>
          <cell r="BK370">
            <v>18612</v>
          </cell>
          <cell r="BL370">
            <v>0</v>
          </cell>
          <cell r="BN370">
            <v>0</v>
          </cell>
          <cell r="BO370">
            <v>0</v>
          </cell>
          <cell r="BQ370">
            <v>0</v>
          </cell>
          <cell r="BR370">
            <v>0</v>
          </cell>
          <cell r="BU370">
            <v>-618</v>
          </cell>
        </row>
        <row r="371">
          <cell r="A371">
            <v>620</v>
          </cell>
          <cell r="B371">
            <v>707</v>
          </cell>
          <cell r="C371" t="str">
            <v>BERLIN BOYLSTON</v>
          </cell>
          <cell r="D371">
            <v>20</v>
          </cell>
          <cell r="E371">
            <v>269348</v>
          </cell>
          <cell r="F371">
            <v>17524</v>
          </cell>
          <cell r="G371">
            <v>286872</v>
          </cell>
          <cell r="I371">
            <v>0</v>
          </cell>
          <cell r="J371">
            <v>0</v>
          </cell>
          <cell r="K371">
            <v>17524</v>
          </cell>
          <cell r="L371">
            <v>17524</v>
          </cell>
          <cell r="N371">
            <v>269348</v>
          </cell>
          <cell r="P371">
            <v>0</v>
          </cell>
          <cell r="Q371">
            <v>0</v>
          </cell>
          <cell r="R371">
            <v>17524</v>
          </cell>
          <cell r="S371">
            <v>17524</v>
          </cell>
          <cell r="U371">
            <v>76230.5</v>
          </cell>
          <cell r="V371">
            <v>0</v>
          </cell>
          <cell r="W371">
            <v>620</v>
          </cell>
          <cell r="X371">
            <v>20</v>
          </cell>
          <cell r="Y371">
            <v>269348</v>
          </cell>
          <cell r="Z371">
            <v>0</v>
          </cell>
          <cell r="AA371">
            <v>269348</v>
          </cell>
          <cell r="AB371">
            <v>17524</v>
          </cell>
          <cell r="AC371">
            <v>286872</v>
          </cell>
          <cell r="AD371">
            <v>0</v>
          </cell>
          <cell r="AE371">
            <v>0</v>
          </cell>
          <cell r="AF371">
            <v>0</v>
          </cell>
          <cell r="AG371">
            <v>286872</v>
          </cell>
          <cell r="AI371">
            <v>620</v>
          </cell>
          <cell r="AJ371">
            <v>707</v>
          </cell>
          <cell r="AK371" t="str">
            <v>BERLIN BOYLSTON</v>
          </cell>
          <cell r="AL371">
            <v>269348</v>
          </cell>
          <cell r="AM371">
            <v>369689</v>
          </cell>
          <cell r="AN371">
            <v>0</v>
          </cell>
          <cell r="AO371">
            <v>0</v>
          </cell>
          <cell r="AP371">
            <v>0</v>
          </cell>
          <cell r="AQ371">
            <v>1352.25</v>
          </cell>
          <cell r="AR371">
            <v>0</v>
          </cell>
          <cell r="AS371">
            <v>57354.25</v>
          </cell>
          <cell r="AT371">
            <v>0</v>
          </cell>
          <cell r="AU371">
            <v>58706.5</v>
          </cell>
          <cell r="AV371">
            <v>0</v>
          </cell>
          <cell r="AX371">
            <v>620</v>
          </cell>
          <cell r="AY371" t="str">
            <v>BERLIN BOYLSTON</v>
          </cell>
          <cell r="BC371">
            <v>0</v>
          </cell>
          <cell r="BF371">
            <v>0</v>
          </cell>
          <cell r="BG371">
            <v>0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N371">
            <v>0</v>
          </cell>
          <cell r="BO371">
            <v>0</v>
          </cell>
          <cell r="BQ371">
            <v>10937</v>
          </cell>
          <cell r="BR371">
            <v>0</v>
          </cell>
          <cell r="BT371" t="str">
            <v>fy14</v>
          </cell>
          <cell r="BU371">
            <v>-620</v>
          </cell>
        </row>
        <row r="372">
          <cell r="A372">
            <v>622</v>
          </cell>
          <cell r="B372">
            <v>765</v>
          </cell>
          <cell r="C372" t="str">
            <v>BLACKSTONE MILLVILLE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N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U372">
            <v>68.75</v>
          </cell>
          <cell r="V372">
            <v>0</v>
          </cell>
          <cell r="W372">
            <v>622</v>
          </cell>
          <cell r="AI372">
            <v>622</v>
          </cell>
          <cell r="AJ372">
            <v>765</v>
          </cell>
          <cell r="AK372" t="str">
            <v>BLACKSTONE MILLVILLE</v>
          </cell>
          <cell r="AL372">
            <v>0</v>
          </cell>
          <cell r="AM372">
            <v>9453</v>
          </cell>
          <cell r="AN372">
            <v>0</v>
          </cell>
          <cell r="AO372">
            <v>68.75</v>
          </cell>
          <cell r="AP372">
            <v>0</v>
          </cell>
          <cell r="AQ372">
            <v>0</v>
          </cell>
          <cell r="AR372">
            <v>0</v>
          </cell>
          <cell r="AS372">
            <v>0</v>
          </cell>
          <cell r="AT372">
            <v>0</v>
          </cell>
          <cell r="AU372">
            <v>68.75</v>
          </cell>
          <cell r="AV372">
            <v>0</v>
          </cell>
          <cell r="AX372">
            <v>622</v>
          </cell>
          <cell r="AY372" t="str">
            <v>BLACKSTONE MILLVILLE</v>
          </cell>
          <cell r="BC372">
            <v>0</v>
          </cell>
          <cell r="BF372">
            <v>0</v>
          </cell>
          <cell r="BG372">
            <v>0</v>
          </cell>
          <cell r="BI372">
            <v>0</v>
          </cell>
          <cell r="BJ372">
            <v>0</v>
          </cell>
          <cell r="BK372">
            <v>0</v>
          </cell>
          <cell r="BL372">
            <v>0</v>
          </cell>
          <cell r="BN372">
            <v>0</v>
          </cell>
          <cell r="BO372">
            <v>0</v>
          </cell>
          <cell r="BQ372">
            <v>3741</v>
          </cell>
          <cell r="BR372">
            <v>73.25</v>
          </cell>
          <cell r="BU372">
            <v>-622</v>
          </cell>
        </row>
        <row r="373">
          <cell r="A373">
            <v>625</v>
          </cell>
          <cell r="B373">
            <v>710</v>
          </cell>
          <cell r="C373" t="str">
            <v>BRIDGEWATER RAYNHAM</v>
          </cell>
          <cell r="D373">
            <v>9</v>
          </cell>
          <cell r="E373">
            <v>107085</v>
          </cell>
          <cell r="F373">
            <v>8037</v>
          </cell>
          <cell r="G373">
            <v>115122</v>
          </cell>
          <cell r="I373">
            <v>19495.690127682821</v>
          </cell>
          <cell r="J373">
            <v>0.43813001017321918</v>
          </cell>
          <cell r="K373">
            <v>8037</v>
          </cell>
          <cell r="L373">
            <v>27532.690127682821</v>
          </cell>
          <cell r="N373">
            <v>87589.309872317186</v>
          </cell>
          <cell r="P373">
            <v>0</v>
          </cell>
          <cell r="Q373">
            <v>19495.690127682821</v>
          </cell>
          <cell r="R373">
            <v>8037</v>
          </cell>
          <cell r="S373">
            <v>27532.690127682821</v>
          </cell>
          <cell r="U373">
            <v>52534.5</v>
          </cell>
          <cell r="V373">
            <v>0</v>
          </cell>
          <cell r="W373">
            <v>625</v>
          </cell>
          <cell r="X373">
            <v>9</v>
          </cell>
          <cell r="Y373">
            <v>107085</v>
          </cell>
          <cell r="Z373">
            <v>0</v>
          </cell>
          <cell r="AA373">
            <v>107085</v>
          </cell>
          <cell r="AB373">
            <v>8037</v>
          </cell>
          <cell r="AC373">
            <v>115122</v>
          </cell>
          <cell r="AD373">
            <v>0</v>
          </cell>
          <cell r="AE373">
            <v>0</v>
          </cell>
          <cell r="AF373">
            <v>0</v>
          </cell>
          <cell r="AG373">
            <v>115122</v>
          </cell>
          <cell r="AI373">
            <v>625</v>
          </cell>
          <cell r="AJ373">
            <v>710</v>
          </cell>
          <cell r="AK373" t="str">
            <v>BRIDGEWATER RAYNHAM</v>
          </cell>
          <cell r="AL373">
            <v>107085</v>
          </cell>
          <cell r="AM373">
            <v>86721</v>
          </cell>
          <cell r="AN373">
            <v>20364</v>
          </cell>
          <cell r="AO373">
            <v>0</v>
          </cell>
          <cell r="AP373">
            <v>0</v>
          </cell>
          <cell r="AQ373">
            <v>0</v>
          </cell>
          <cell r="AR373">
            <v>14969.75</v>
          </cell>
          <cell r="AS373">
            <v>9163.75</v>
          </cell>
          <cell r="AT373">
            <v>0</v>
          </cell>
          <cell r="AU373">
            <v>44497.5</v>
          </cell>
          <cell r="AV373">
            <v>19495.690127682821</v>
          </cell>
          <cell r="AX373">
            <v>625</v>
          </cell>
          <cell r="AY373" t="str">
            <v>BRIDGEWATER RAYNHAM</v>
          </cell>
          <cell r="BC373">
            <v>0</v>
          </cell>
          <cell r="BF373">
            <v>0</v>
          </cell>
          <cell r="BG373">
            <v>0</v>
          </cell>
          <cell r="BI373">
            <v>0</v>
          </cell>
          <cell r="BJ373">
            <v>20364</v>
          </cell>
          <cell r="BK373">
            <v>20364</v>
          </cell>
          <cell r="BL373">
            <v>0</v>
          </cell>
          <cell r="BN373">
            <v>0</v>
          </cell>
          <cell r="BO373">
            <v>0</v>
          </cell>
          <cell r="BQ373">
            <v>15876</v>
          </cell>
          <cell r="BR373">
            <v>0</v>
          </cell>
          <cell r="BU373">
            <v>-625</v>
          </cell>
        </row>
        <row r="374">
          <cell r="A374">
            <v>632</v>
          </cell>
          <cell r="B374">
            <v>632</v>
          </cell>
          <cell r="C374" t="str">
            <v>CHESTERFIELD GOSHEN</v>
          </cell>
          <cell r="D374">
            <v>2</v>
          </cell>
          <cell r="E374">
            <v>26728</v>
          </cell>
          <cell r="F374">
            <v>1786</v>
          </cell>
          <cell r="G374">
            <v>28514</v>
          </cell>
          <cell r="I374">
            <v>0</v>
          </cell>
          <cell r="J374" t="str">
            <v/>
          </cell>
          <cell r="K374">
            <v>1786</v>
          </cell>
          <cell r="L374">
            <v>1786</v>
          </cell>
          <cell r="N374">
            <v>26728</v>
          </cell>
          <cell r="P374">
            <v>0</v>
          </cell>
          <cell r="Q374">
            <v>0</v>
          </cell>
          <cell r="R374">
            <v>1786</v>
          </cell>
          <cell r="S374">
            <v>1786</v>
          </cell>
          <cell r="U374">
            <v>1786</v>
          </cell>
          <cell r="V374">
            <v>0</v>
          </cell>
          <cell r="W374">
            <v>632</v>
          </cell>
          <cell r="X374">
            <v>2</v>
          </cell>
          <cell r="Y374">
            <v>26728</v>
          </cell>
          <cell r="Z374">
            <v>0</v>
          </cell>
          <cell r="AA374">
            <v>26728</v>
          </cell>
          <cell r="AB374">
            <v>1786</v>
          </cell>
          <cell r="AC374">
            <v>28514</v>
          </cell>
          <cell r="AD374">
            <v>0</v>
          </cell>
          <cell r="AE374">
            <v>0</v>
          </cell>
          <cell r="AF374">
            <v>0</v>
          </cell>
          <cell r="AG374">
            <v>28514</v>
          </cell>
          <cell r="AI374">
            <v>632</v>
          </cell>
          <cell r="AJ374">
            <v>632</v>
          </cell>
          <cell r="AK374" t="str">
            <v>CHESTERFIELD GOSHEN</v>
          </cell>
          <cell r="AL374">
            <v>26728</v>
          </cell>
          <cell r="AM374">
            <v>61740</v>
          </cell>
          <cell r="AN374">
            <v>0</v>
          </cell>
          <cell r="AO374">
            <v>0</v>
          </cell>
          <cell r="AP374">
            <v>0</v>
          </cell>
          <cell r="AQ374">
            <v>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  <cell r="AX374">
            <v>632</v>
          </cell>
          <cell r="AY374" t="str">
            <v>CHESTERFIELD GOSHEN</v>
          </cell>
          <cell r="BC374">
            <v>0</v>
          </cell>
          <cell r="BF374">
            <v>0</v>
          </cell>
          <cell r="BG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N374">
            <v>0</v>
          </cell>
          <cell r="BO374">
            <v>0</v>
          </cell>
          <cell r="BQ374">
            <v>3331</v>
          </cell>
          <cell r="BR374">
            <v>0</v>
          </cell>
          <cell r="BU374">
            <v>-632</v>
          </cell>
        </row>
        <row r="375">
          <cell r="A375">
            <v>635</v>
          </cell>
          <cell r="B375">
            <v>712</v>
          </cell>
          <cell r="C375" t="str">
            <v>CENTRAL BERKSHIRE</v>
          </cell>
          <cell r="D375">
            <v>16</v>
          </cell>
          <cell r="E375">
            <v>210543</v>
          </cell>
          <cell r="F375">
            <v>14288</v>
          </cell>
          <cell r="G375">
            <v>224831</v>
          </cell>
          <cell r="I375">
            <v>46261.576230106526</v>
          </cell>
          <cell r="J375">
            <v>0.82107416180620441</v>
          </cell>
          <cell r="K375">
            <v>14288</v>
          </cell>
          <cell r="L375">
            <v>60549.576230106526</v>
          </cell>
          <cell r="N375">
            <v>164281.42376989347</v>
          </cell>
          <cell r="P375">
            <v>0</v>
          </cell>
          <cell r="Q375">
            <v>46261.576230106526</v>
          </cell>
          <cell r="R375">
            <v>14288</v>
          </cell>
          <cell r="S375">
            <v>60549.576230106526</v>
          </cell>
          <cell r="U375">
            <v>70630.75</v>
          </cell>
          <cell r="V375">
            <v>0</v>
          </cell>
          <cell r="W375">
            <v>635</v>
          </cell>
          <cell r="X375">
            <v>16</v>
          </cell>
          <cell r="Y375">
            <v>210543</v>
          </cell>
          <cell r="Z375">
            <v>0</v>
          </cell>
          <cell r="AA375">
            <v>210543</v>
          </cell>
          <cell r="AB375">
            <v>14288</v>
          </cell>
          <cell r="AC375">
            <v>224831</v>
          </cell>
          <cell r="AD375">
            <v>0</v>
          </cell>
          <cell r="AE375">
            <v>0</v>
          </cell>
          <cell r="AF375">
            <v>0</v>
          </cell>
          <cell r="AG375">
            <v>224831</v>
          </cell>
          <cell r="AI375">
            <v>635</v>
          </cell>
          <cell r="AJ375">
            <v>712</v>
          </cell>
          <cell r="AK375" t="str">
            <v>CENTRAL BERKSHIRE</v>
          </cell>
          <cell r="AL375">
            <v>210543</v>
          </cell>
          <cell r="AM375">
            <v>162221</v>
          </cell>
          <cell r="AN375">
            <v>48322</v>
          </cell>
          <cell r="AO375">
            <v>0</v>
          </cell>
          <cell r="AP375">
            <v>0</v>
          </cell>
          <cell r="AQ375">
            <v>5534.25</v>
          </cell>
          <cell r="AR375">
            <v>0</v>
          </cell>
          <cell r="AS375">
            <v>2486.5</v>
          </cell>
          <cell r="AT375">
            <v>0</v>
          </cell>
          <cell r="AU375">
            <v>56342.75</v>
          </cell>
          <cell r="AV375">
            <v>46261.576230106526</v>
          </cell>
          <cell r="AX375">
            <v>635</v>
          </cell>
          <cell r="AY375" t="str">
            <v>CENTRAL BERKSHIRE</v>
          </cell>
          <cell r="BC375">
            <v>0</v>
          </cell>
          <cell r="BF375">
            <v>0</v>
          </cell>
          <cell r="BG375">
            <v>0</v>
          </cell>
          <cell r="BI375">
            <v>0</v>
          </cell>
          <cell r="BJ375">
            <v>48322</v>
          </cell>
          <cell r="BK375">
            <v>48322</v>
          </cell>
          <cell r="BL375">
            <v>0</v>
          </cell>
          <cell r="BN375">
            <v>0</v>
          </cell>
          <cell r="BO375">
            <v>0</v>
          </cell>
          <cell r="BQ375">
            <v>27493</v>
          </cell>
          <cell r="BR375">
            <v>49.5</v>
          </cell>
          <cell r="BU375">
            <v>-635</v>
          </cell>
        </row>
        <row r="376">
          <cell r="A376">
            <v>640</v>
          </cell>
          <cell r="B376">
            <v>713</v>
          </cell>
          <cell r="C376" t="str">
            <v>CONCORD CARLISLE</v>
          </cell>
          <cell r="D376">
            <v>6</v>
          </cell>
          <cell r="E376">
            <v>99726</v>
          </cell>
          <cell r="F376">
            <v>5358</v>
          </cell>
          <cell r="G376">
            <v>105084</v>
          </cell>
          <cell r="I376">
            <v>13159.878044349247</v>
          </cell>
          <cell r="J376">
            <v>0.34578026050289018</v>
          </cell>
          <cell r="K376">
            <v>5358</v>
          </cell>
          <cell r="L376">
            <v>18517.878044349247</v>
          </cell>
          <cell r="N376">
            <v>86566.121955650757</v>
          </cell>
          <cell r="P376">
            <v>0</v>
          </cell>
          <cell r="Q376">
            <v>13159.878044349247</v>
          </cell>
          <cell r="R376">
            <v>5358</v>
          </cell>
          <cell r="S376">
            <v>18517.878044349247</v>
          </cell>
          <cell r="U376">
            <v>43416.5</v>
          </cell>
          <cell r="V376">
            <v>0</v>
          </cell>
          <cell r="W376">
            <v>640</v>
          </cell>
          <cell r="X376">
            <v>6</v>
          </cell>
          <cell r="Y376">
            <v>99726</v>
          </cell>
          <cell r="Z376">
            <v>0</v>
          </cell>
          <cell r="AA376">
            <v>99726</v>
          </cell>
          <cell r="AB376">
            <v>5358</v>
          </cell>
          <cell r="AC376">
            <v>105084</v>
          </cell>
          <cell r="AD376">
            <v>0</v>
          </cell>
          <cell r="AE376">
            <v>0</v>
          </cell>
          <cell r="AF376">
            <v>0</v>
          </cell>
          <cell r="AG376">
            <v>105084</v>
          </cell>
          <cell r="AI376">
            <v>640</v>
          </cell>
          <cell r="AJ376">
            <v>713</v>
          </cell>
          <cell r="AK376" t="str">
            <v>CONCORD CARLISLE</v>
          </cell>
          <cell r="AL376">
            <v>99726</v>
          </cell>
          <cell r="AM376">
            <v>85980</v>
          </cell>
          <cell r="AN376">
            <v>13746</v>
          </cell>
          <cell r="AO376">
            <v>0</v>
          </cell>
          <cell r="AP376">
            <v>7738.5</v>
          </cell>
          <cell r="AQ376">
            <v>11952.75</v>
          </cell>
          <cell r="AR376">
            <v>4322.25</v>
          </cell>
          <cell r="AS376">
            <v>299</v>
          </cell>
          <cell r="AT376">
            <v>0</v>
          </cell>
          <cell r="AU376">
            <v>38058.5</v>
          </cell>
          <cell r="AV376">
            <v>13159.878044349247</v>
          </cell>
          <cell r="AX376">
            <v>640</v>
          </cell>
          <cell r="AY376" t="str">
            <v>CONCORD CARLISLE</v>
          </cell>
          <cell r="BC376">
            <v>0</v>
          </cell>
          <cell r="BF376">
            <v>0</v>
          </cell>
          <cell r="BG376">
            <v>0</v>
          </cell>
          <cell r="BI376">
            <v>0</v>
          </cell>
          <cell r="BJ376">
            <v>13746</v>
          </cell>
          <cell r="BK376">
            <v>13746</v>
          </cell>
          <cell r="BL376">
            <v>0</v>
          </cell>
          <cell r="BN376">
            <v>0</v>
          </cell>
          <cell r="BO376">
            <v>0</v>
          </cell>
          <cell r="BQ376">
            <v>856</v>
          </cell>
          <cell r="BR376">
            <v>0</v>
          </cell>
          <cell r="BU376">
            <v>-640</v>
          </cell>
        </row>
        <row r="377">
          <cell r="A377">
            <v>645</v>
          </cell>
          <cell r="B377">
            <v>714</v>
          </cell>
          <cell r="C377" t="str">
            <v>DENNIS YARMOUTH</v>
          </cell>
          <cell r="D377">
            <v>138</v>
          </cell>
          <cell r="E377">
            <v>1726795</v>
          </cell>
          <cell r="F377">
            <v>122724</v>
          </cell>
          <cell r="G377">
            <v>1849519</v>
          </cell>
          <cell r="I377">
            <v>0</v>
          </cell>
          <cell r="J377">
            <v>0</v>
          </cell>
          <cell r="K377">
            <v>122724</v>
          </cell>
          <cell r="L377">
            <v>122724</v>
          </cell>
          <cell r="N377">
            <v>1726795</v>
          </cell>
          <cell r="P377">
            <v>0</v>
          </cell>
          <cell r="Q377">
            <v>0</v>
          </cell>
          <cell r="R377">
            <v>122724</v>
          </cell>
          <cell r="S377">
            <v>122724</v>
          </cell>
          <cell r="U377">
            <v>275305.25</v>
          </cell>
          <cell r="V377">
            <v>0</v>
          </cell>
          <cell r="W377">
            <v>645</v>
          </cell>
          <cell r="X377">
            <v>138</v>
          </cell>
          <cell r="Y377">
            <v>1726795</v>
          </cell>
          <cell r="Z377">
            <v>0</v>
          </cell>
          <cell r="AA377">
            <v>1726795</v>
          </cell>
          <cell r="AB377">
            <v>122724</v>
          </cell>
          <cell r="AC377">
            <v>1849519</v>
          </cell>
          <cell r="AD377">
            <v>0</v>
          </cell>
          <cell r="AE377">
            <v>0</v>
          </cell>
          <cell r="AF377">
            <v>0</v>
          </cell>
          <cell r="AG377">
            <v>1849519</v>
          </cell>
          <cell r="AI377">
            <v>645</v>
          </cell>
          <cell r="AJ377">
            <v>714</v>
          </cell>
          <cell r="AK377" t="str">
            <v>DENNIS YARMOUTH</v>
          </cell>
          <cell r="AL377">
            <v>1726795</v>
          </cell>
          <cell r="AM377">
            <v>1752055</v>
          </cell>
          <cell r="AN377">
            <v>0</v>
          </cell>
          <cell r="AO377">
            <v>0</v>
          </cell>
          <cell r="AP377">
            <v>0</v>
          </cell>
          <cell r="AQ377">
            <v>90571</v>
          </cell>
          <cell r="AR377">
            <v>41924.25</v>
          </cell>
          <cell r="AS377">
            <v>20086</v>
          </cell>
          <cell r="AT377">
            <v>0</v>
          </cell>
          <cell r="AU377">
            <v>152581.25</v>
          </cell>
          <cell r="AV377">
            <v>0</v>
          </cell>
          <cell r="AX377">
            <v>645</v>
          </cell>
          <cell r="AY377" t="str">
            <v>DENNIS YARMOUTH</v>
          </cell>
          <cell r="BC377">
            <v>0</v>
          </cell>
          <cell r="BF377">
            <v>0</v>
          </cell>
          <cell r="BG377">
            <v>0</v>
          </cell>
          <cell r="BI377">
            <v>0</v>
          </cell>
          <cell r="BJ377">
            <v>0</v>
          </cell>
          <cell r="BK377">
            <v>0</v>
          </cell>
          <cell r="BL377">
            <v>0</v>
          </cell>
          <cell r="BN377">
            <v>0</v>
          </cell>
          <cell r="BO377">
            <v>0</v>
          </cell>
          <cell r="BQ377">
            <v>19812</v>
          </cell>
          <cell r="BR377">
            <v>0</v>
          </cell>
          <cell r="BU377">
            <v>-645</v>
          </cell>
        </row>
        <row r="378">
          <cell r="A378">
            <v>650</v>
          </cell>
          <cell r="B378">
            <v>715</v>
          </cell>
          <cell r="C378" t="str">
            <v>DIGHTON REHOBOTH</v>
          </cell>
          <cell r="D378">
            <v>5</v>
          </cell>
          <cell r="E378">
            <v>58403</v>
          </cell>
          <cell r="F378">
            <v>4465</v>
          </cell>
          <cell r="G378">
            <v>62868</v>
          </cell>
          <cell r="I378">
            <v>3773.9152663192735</v>
          </cell>
          <cell r="J378">
            <v>0.21761393511910354</v>
          </cell>
          <cell r="K378">
            <v>4465</v>
          </cell>
          <cell r="L378">
            <v>8238.9152663192726</v>
          </cell>
          <cell r="N378">
            <v>54629.084733680727</v>
          </cell>
          <cell r="P378">
            <v>0</v>
          </cell>
          <cell r="Q378">
            <v>3773.9152663192735</v>
          </cell>
          <cell r="R378">
            <v>4465</v>
          </cell>
          <cell r="S378">
            <v>8238.9152663192726</v>
          </cell>
          <cell r="U378">
            <v>21807.25</v>
          </cell>
          <cell r="V378">
            <v>0</v>
          </cell>
          <cell r="W378">
            <v>650</v>
          </cell>
          <cell r="X378">
            <v>5</v>
          </cell>
          <cell r="Y378">
            <v>58403</v>
          </cell>
          <cell r="Z378">
            <v>0</v>
          </cell>
          <cell r="AA378">
            <v>58403</v>
          </cell>
          <cell r="AB378">
            <v>4465</v>
          </cell>
          <cell r="AC378">
            <v>62868</v>
          </cell>
          <cell r="AD378">
            <v>0</v>
          </cell>
          <cell r="AE378">
            <v>0</v>
          </cell>
          <cell r="AF378">
            <v>0</v>
          </cell>
          <cell r="AG378">
            <v>62868</v>
          </cell>
          <cell r="AI378">
            <v>650</v>
          </cell>
          <cell r="AJ378">
            <v>715</v>
          </cell>
          <cell r="AK378" t="str">
            <v>DIGHTON REHOBOTH</v>
          </cell>
          <cell r="AL378">
            <v>58403</v>
          </cell>
          <cell r="AM378">
            <v>54461</v>
          </cell>
          <cell r="AN378">
            <v>3942</v>
          </cell>
          <cell r="AO378">
            <v>5428.75</v>
          </cell>
          <cell r="AP378">
            <v>0</v>
          </cell>
          <cell r="AQ378">
            <v>675.5</v>
          </cell>
          <cell r="AR378">
            <v>4340</v>
          </cell>
          <cell r="AS378">
            <v>2956</v>
          </cell>
          <cell r="AT378">
            <v>0</v>
          </cell>
          <cell r="AU378">
            <v>17342.25</v>
          </cell>
          <cell r="AV378">
            <v>3773.9152663192735</v>
          </cell>
          <cell r="AX378">
            <v>650</v>
          </cell>
          <cell r="AY378" t="str">
            <v>DIGHTON REHOBOTH</v>
          </cell>
          <cell r="BC378">
            <v>0</v>
          </cell>
          <cell r="BF378">
            <v>0</v>
          </cell>
          <cell r="BG378">
            <v>0</v>
          </cell>
          <cell r="BI378">
            <v>0</v>
          </cell>
          <cell r="BJ378">
            <v>3942</v>
          </cell>
          <cell r="BK378">
            <v>3942</v>
          </cell>
          <cell r="BL378">
            <v>0</v>
          </cell>
          <cell r="BN378">
            <v>0</v>
          </cell>
          <cell r="BO378">
            <v>0</v>
          </cell>
          <cell r="BQ378">
            <v>16173</v>
          </cell>
          <cell r="BR378">
            <v>7924</v>
          </cell>
          <cell r="BU378">
            <v>-650</v>
          </cell>
        </row>
        <row r="379">
          <cell r="A379">
            <v>655</v>
          </cell>
          <cell r="B379">
            <v>716</v>
          </cell>
          <cell r="C379" t="str">
            <v>DOVER SHERBORN</v>
          </cell>
          <cell r="D379">
            <v>1</v>
          </cell>
          <cell r="E379">
            <v>16780</v>
          </cell>
          <cell r="F379">
            <v>880</v>
          </cell>
          <cell r="G379">
            <v>17660</v>
          </cell>
          <cell r="I379">
            <v>16064.509936285493</v>
          </cell>
          <cell r="J379">
            <v>0.78549299250839755</v>
          </cell>
          <cell r="K379">
            <v>880</v>
          </cell>
          <cell r="L379">
            <v>16944.509936285493</v>
          </cell>
          <cell r="N379">
            <v>715.49006371450741</v>
          </cell>
          <cell r="P379">
            <v>0</v>
          </cell>
          <cell r="Q379">
            <v>16064.509936285493</v>
          </cell>
          <cell r="R379">
            <v>880</v>
          </cell>
          <cell r="S379">
            <v>16944.509936285493</v>
          </cell>
          <cell r="U379">
            <v>21331.5</v>
          </cell>
          <cell r="V379">
            <v>0</v>
          </cell>
          <cell r="W379">
            <v>655</v>
          </cell>
          <cell r="X379">
            <v>1</v>
          </cell>
          <cell r="Y379">
            <v>16780</v>
          </cell>
          <cell r="Z379">
            <v>0</v>
          </cell>
          <cell r="AA379">
            <v>16780</v>
          </cell>
          <cell r="AB379">
            <v>880</v>
          </cell>
          <cell r="AC379">
            <v>17660</v>
          </cell>
          <cell r="AD379">
            <v>0</v>
          </cell>
          <cell r="AE379">
            <v>0</v>
          </cell>
          <cell r="AF379">
            <v>0</v>
          </cell>
          <cell r="AG379">
            <v>17660</v>
          </cell>
          <cell r="AI379">
            <v>655</v>
          </cell>
          <cell r="AJ379">
            <v>716</v>
          </cell>
          <cell r="AK379" t="str">
            <v>DOVER SHERBORN</v>
          </cell>
          <cell r="AL379">
            <v>16780</v>
          </cell>
          <cell r="AM379">
            <v>0</v>
          </cell>
          <cell r="AN379">
            <v>16780</v>
          </cell>
          <cell r="AO379">
            <v>0</v>
          </cell>
          <cell r="AP379">
            <v>0</v>
          </cell>
          <cell r="AQ379">
            <v>3671.5</v>
          </cell>
          <cell r="AR379">
            <v>0</v>
          </cell>
          <cell r="AS379">
            <v>0</v>
          </cell>
          <cell r="AT379">
            <v>0</v>
          </cell>
          <cell r="AU379">
            <v>20451.5</v>
          </cell>
          <cell r="AV379">
            <v>16064.509936285493</v>
          </cell>
          <cell r="AX379">
            <v>655</v>
          </cell>
          <cell r="AY379" t="str">
            <v>DOVER SHERBORN</v>
          </cell>
          <cell r="BC379">
            <v>0</v>
          </cell>
          <cell r="BF379">
            <v>0</v>
          </cell>
          <cell r="BG379">
            <v>0</v>
          </cell>
          <cell r="BI379">
            <v>0</v>
          </cell>
          <cell r="BJ379">
            <v>16780</v>
          </cell>
          <cell r="BK379">
            <v>16780</v>
          </cell>
          <cell r="BL379">
            <v>0</v>
          </cell>
          <cell r="BN379">
            <v>0</v>
          </cell>
          <cell r="BO379">
            <v>0</v>
          </cell>
          <cell r="BQ379">
            <v>0</v>
          </cell>
          <cell r="BR379">
            <v>0</v>
          </cell>
          <cell r="BU379">
            <v>-655</v>
          </cell>
        </row>
        <row r="380">
          <cell r="A380">
            <v>658</v>
          </cell>
          <cell r="B380">
            <v>780</v>
          </cell>
          <cell r="C380" t="str">
            <v>DUDLEY CHARLTON</v>
          </cell>
          <cell r="D380">
            <v>2</v>
          </cell>
          <cell r="E380">
            <v>20534</v>
          </cell>
          <cell r="F380">
            <v>1786</v>
          </cell>
          <cell r="G380">
            <v>22320</v>
          </cell>
          <cell r="I380">
            <v>4996.4646816134673</v>
          </cell>
          <cell r="J380">
            <v>0.64585098485874515</v>
          </cell>
          <cell r="K380">
            <v>1786</v>
          </cell>
          <cell r="L380">
            <v>6782.4646816134673</v>
          </cell>
          <cell r="N380">
            <v>15537.535318386534</v>
          </cell>
          <cell r="P380">
            <v>0</v>
          </cell>
          <cell r="Q380">
            <v>4996.4646816134673</v>
          </cell>
          <cell r="R380">
            <v>1786</v>
          </cell>
          <cell r="S380">
            <v>6782.4646816134673</v>
          </cell>
          <cell r="U380">
            <v>9522.25</v>
          </cell>
          <cell r="V380">
            <v>0</v>
          </cell>
          <cell r="W380">
            <v>658</v>
          </cell>
          <cell r="X380">
            <v>2</v>
          </cell>
          <cell r="Y380">
            <v>20534</v>
          </cell>
          <cell r="Z380">
            <v>0</v>
          </cell>
          <cell r="AA380">
            <v>20534</v>
          </cell>
          <cell r="AB380">
            <v>1786</v>
          </cell>
          <cell r="AC380">
            <v>22320</v>
          </cell>
          <cell r="AD380">
            <v>0</v>
          </cell>
          <cell r="AE380">
            <v>0</v>
          </cell>
          <cell r="AF380">
            <v>0</v>
          </cell>
          <cell r="AG380">
            <v>22320</v>
          </cell>
          <cell r="AI380">
            <v>658</v>
          </cell>
          <cell r="AJ380">
            <v>780</v>
          </cell>
          <cell r="AK380" t="str">
            <v>DUDLEY CHARLTON</v>
          </cell>
          <cell r="AL380">
            <v>20534</v>
          </cell>
          <cell r="AM380">
            <v>15315</v>
          </cell>
          <cell r="AN380">
            <v>5219</v>
          </cell>
          <cell r="AO380">
            <v>128.25</v>
          </cell>
          <cell r="AP380">
            <v>0</v>
          </cell>
          <cell r="AQ380">
            <v>0</v>
          </cell>
          <cell r="AR380">
            <v>2389</v>
          </cell>
          <cell r="AS380">
            <v>0</v>
          </cell>
          <cell r="AT380">
            <v>0</v>
          </cell>
          <cell r="AU380">
            <v>7736.25</v>
          </cell>
          <cell r="AV380">
            <v>4996.4646816134673</v>
          </cell>
          <cell r="AX380">
            <v>658</v>
          </cell>
          <cell r="AY380" t="str">
            <v>DUDLEY CHARLTON</v>
          </cell>
          <cell r="BC380">
            <v>0</v>
          </cell>
          <cell r="BF380">
            <v>0</v>
          </cell>
          <cell r="BG380">
            <v>0</v>
          </cell>
          <cell r="BI380">
            <v>0</v>
          </cell>
          <cell r="BJ380">
            <v>5219</v>
          </cell>
          <cell r="BK380">
            <v>5219</v>
          </cell>
          <cell r="BL380">
            <v>0</v>
          </cell>
          <cell r="BN380">
            <v>0</v>
          </cell>
          <cell r="BO380">
            <v>0</v>
          </cell>
          <cell r="BQ380">
            <v>304</v>
          </cell>
          <cell r="BR380">
            <v>1391</v>
          </cell>
          <cell r="BU380">
            <v>-658</v>
          </cell>
        </row>
        <row r="381">
          <cell r="A381">
            <v>660</v>
          </cell>
          <cell r="B381">
            <v>776</v>
          </cell>
          <cell r="C381" t="str">
            <v>NAUSET</v>
          </cell>
          <cell r="D381">
            <v>83</v>
          </cell>
          <cell r="E381">
            <v>1317615</v>
          </cell>
          <cell r="F381">
            <v>74005</v>
          </cell>
          <cell r="G381">
            <v>1391620</v>
          </cell>
          <cell r="I381">
            <v>0</v>
          </cell>
          <cell r="J381">
            <v>0</v>
          </cell>
          <cell r="K381">
            <v>74005</v>
          </cell>
          <cell r="L381">
            <v>74005</v>
          </cell>
          <cell r="N381">
            <v>1317615</v>
          </cell>
          <cell r="P381">
            <v>0</v>
          </cell>
          <cell r="Q381">
            <v>0</v>
          </cell>
          <cell r="R381">
            <v>74005</v>
          </cell>
          <cell r="S381">
            <v>74005</v>
          </cell>
          <cell r="U381">
            <v>161833</v>
          </cell>
          <cell r="V381">
            <v>0</v>
          </cell>
          <cell r="W381">
            <v>660</v>
          </cell>
          <cell r="X381">
            <v>83</v>
          </cell>
          <cell r="Y381">
            <v>1317615</v>
          </cell>
          <cell r="Z381">
            <v>0</v>
          </cell>
          <cell r="AA381">
            <v>1317615</v>
          </cell>
          <cell r="AB381">
            <v>74005</v>
          </cell>
          <cell r="AC381">
            <v>1391620</v>
          </cell>
          <cell r="AD381">
            <v>0</v>
          </cell>
          <cell r="AE381">
            <v>0</v>
          </cell>
          <cell r="AF381">
            <v>0</v>
          </cell>
          <cell r="AG381">
            <v>1391620</v>
          </cell>
          <cell r="AI381">
            <v>660</v>
          </cell>
          <cell r="AJ381">
            <v>776</v>
          </cell>
          <cell r="AK381" t="str">
            <v>NAUSET</v>
          </cell>
          <cell r="AL381">
            <v>1317615</v>
          </cell>
          <cell r="AM381">
            <v>1352686</v>
          </cell>
          <cell r="AN381">
            <v>0</v>
          </cell>
          <cell r="AO381">
            <v>0</v>
          </cell>
          <cell r="AP381">
            <v>0</v>
          </cell>
          <cell r="AQ381">
            <v>35952.25</v>
          </cell>
          <cell r="AR381">
            <v>1764</v>
          </cell>
          <cell r="AS381">
            <v>50111.75</v>
          </cell>
          <cell r="AT381">
            <v>0</v>
          </cell>
          <cell r="AU381">
            <v>87828</v>
          </cell>
          <cell r="AV381">
            <v>0</v>
          </cell>
          <cell r="AX381">
            <v>660</v>
          </cell>
          <cell r="AY381" t="str">
            <v>NAUSET</v>
          </cell>
          <cell r="BC381">
            <v>0</v>
          </cell>
          <cell r="BF381">
            <v>0</v>
          </cell>
          <cell r="BG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0</v>
          </cell>
          <cell r="BN381">
            <v>0</v>
          </cell>
          <cell r="BO381">
            <v>0</v>
          </cell>
          <cell r="BQ381">
            <v>71296</v>
          </cell>
          <cell r="BR381">
            <v>0</v>
          </cell>
          <cell r="BU381">
            <v>-660</v>
          </cell>
        </row>
        <row r="382">
          <cell r="A382">
            <v>662</v>
          </cell>
          <cell r="B382">
            <v>788</v>
          </cell>
          <cell r="C382" t="str">
            <v>FARMINGTON RIVER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I382">
            <v>0</v>
          </cell>
          <cell r="J382" t="str">
            <v/>
          </cell>
          <cell r="K382">
            <v>0</v>
          </cell>
          <cell r="L382">
            <v>0</v>
          </cell>
          <cell r="N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U382">
            <v>0</v>
          </cell>
          <cell r="V382">
            <v>0</v>
          </cell>
          <cell r="W382">
            <v>662</v>
          </cell>
          <cell r="AI382">
            <v>662</v>
          </cell>
          <cell r="AJ382">
            <v>788</v>
          </cell>
          <cell r="AK382" t="str">
            <v>FARMINGTON RIVER</v>
          </cell>
          <cell r="AL382">
            <v>0</v>
          </cell>
          <cell r="AM382">
            <v>0</v>
          </cell>
          <cell r="AN382">
            <v>0</v>
          </cell>
          <cell r="AO382">
            <v>0</v>
          </cell>
          <cell r="AP382">
            <v>0</v>
          </cell>
          <cell r="AQ382">
            <v>0</v>
          </cell>
          <cell r="AR382">
            <v>0</v>
          </cell>
          <cell r="AS382">
            <v>0</v>
          </cell>
          <cell r="AT382">
            <v>0</v>
          </cell>
          <cell r="AU382">
            <v>0</v>
          </cell>
          <cell r="AV382">
            <v>0</v>
          </cell>
          <cell r="AX382">
            <v>662</v>
          </cell>
          <cell r="AY382" t="str">
            <v>FARMINGTON RIVER</v>
          </cell>
          <cell r="BC382">
            <v>0</v>
          </cell>
          <cell r="BF382">
            <v>0</v>
          </cell>
          <cell r="BG382">
            <v>0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N382">
            <v>0</v>
          </cell>
          <cell r="BO382">
            <v>0</v>
          </cell>
          <cell r="BQ382">
            <v>0</v>
          </cell>
          <cell r="BR382">
            <v>0</v>
          </cell>
          <cell r="BU382">
            <v>-662</v>
          </cell>
        </row>
        <row r="383">
          <cell r="A383">
            <v>665</v>
          </cell>
          <cell r="B383">
            <v>718</v>
          </cell>
          <cell r="C383" t="str">
            <v>FREETOWN LAKEVILLE</v>
          </cell>
          <cell r="D383">
            <v>13</v>
          </cell>
          <cell r="E383">
            <v>137465</v>
          </cell>
          <cell r="F383">
            <v>11583</v>
          </cell>
          <cell r="G383">
            <v>149048</v>
          </cell>
          <cell r="I383">
            <v>42472.343195075657</v>
          </cell>
          <cell r="J383">
            <v>0.64326694325077483</v>
          </cell>
          <cell r="K383">
            <v>11583</v>
          </cell>
          <cell r="L383">
            <v>54055.343195075657</v>
          </cell>
          <cell r="N383">
            <v>94992.656804924336</v>
          </cell>
          <cell r="P383">
            <v>0</v>
          </cell>
          <cell r="Q383">
            <v>42472.343195075657</v>
          </cell>
          <cell r="R383">
            <v>11583</v>
          </cell>
          <cell r="S383">
            <v>54055.343195075657</v>
          </cell>
          <cell r="U383">
            <v>77609</v>
          </cell>
          <cell r="V383">
            <v>0</v>
          </cell>
          <cell r="W383">
            <v>665</v>
          </cell>
          <cell r="X383">
            <v>13</v>
          </cell>
          <cell r="Y383">
            <v>137465</v>
          </cell>
          <cell r="Z383">
            <v>0</v>
          </cell>
          <cell r="AA383">
            <v>137465</v>
          </cell>
          <cell r="AB383">
            <v>11583</v>
          </cell>
          <cell r="AC383">
            <v>149048</v>
          </cell>
          <cell r="AD383">
            <v>0</v>
          </cell>
          <cell r="AE383">
            <v>0</v>
          </cell>
          <cell r="AF383">
            <v>0</v>
          </cell>
          <cell r="AG383">
            <v>149048</v>
          </cell>
          <cell r="AI383">
            <v>665</v>
          </cell>
          <cell r="AJ383">
            <v>718</v>
          </cell>
          <cell r="AK383" t="str">
            <v>FREETOWN LAKEVILLE</v>
          </cell>
          <cell r="AL383">
            <v>137465</v>
          </cell>
          <cell r="AM383">
            <v>93101</v>
          </cell>
          <cell r="AN383">
            <v>44364</v>
          </cell>
          <cell r="AO383">
            <v>11990.25</v>
          </cell>
          <cell r="AP383">
            <v>8846.75</v>
          </cell>
          <cell r="AQ383">
            <v>0</v>
          </cell>
          <cell r="AR383">
            <v>825</v>
          </cell>
          <cell r="AS383">
            <v>0</v>
          </cell>
          <cell r="AT383">
            <v>0</v>
          </cell>
          <cell r="AU383">
            <v>66026</v>
          </cell>
          <cell r="AV383">
            <v>42472.343195075657</v>
          </cell>
          <cell r="AX383">
            <v>665</v>
          </cell>
          <cell r="AY383" t="str">
            <v>FREETOWN LAKEVILLE</v>
          </cell>
          <cell r="BC383">
            <v>0</v>
          </cell>
          <cell r="BF383">
            <v>0</v>
          </cell>
          <cell r="BG383">
            <v>0</v>
          </cell>
          <cell r="BI383">
            <v>0</v>
          </cell>
          <cell r="BJ383">
            <v>44364</v>
          </cell>
          <cell r="BK383">
            <v>44364</v>
          </cell>
          <cell r="BL383">
            <v>0</v>
          </cell>
          <cell r="BN383">
            <v>0</v>
          </cell>
          <cell r="BO383">
            <v>0</v>
          </cell>
          <cell r="BQ383">
            <v>8146</v>
          </cell>
          <cell r="BR383">
            <v>16245.5</v>
          </cell>
          <cell r="BT383" t="str">
            <v>fy12</v>
          </cell>
          <cell r="BU383">
            <v>-665</v>
          </cell>
        </row>
        <row r="384">
          <cell r="A384">
            <v>670</v>
          </cell>
          <cell r="B384">
            <v>720</v>
          </cell>
          <cell r="C384" t="str">
            <v>FRONTIER</v>
          </cell>
          <cell r="D384">
            <v>36</v>
          </cell>
          <cell r="E384">
            <v>624744</v>
          </cell>
          <cell r="F384">
            <v>32050</v>
          </cell>
          <cell r="G384">
            <v>656794</v>
          </cell>
          <cell r="I384">
            <v>118717.49431758537</v>
          </cell>
          <cell r="J384">
            <v>0.72197107565187735</v>
          </cell>
          <cell r="K384">
            <v>32050</v>
          </cell>
          <cell r="L384">
            <v>150767.49431758537</v>
          </cell>
          <cell r="N384">
            <v>506026.50568241463</v>
          </cell>
          <cell r="P384">
            <v>0</v>
          </cell>
          <cell r="Q384">
            <v>118717.49431758537</v>
          </cell>
          <cell r="R384">
            <v>32050</v>
          </cell>
          <cell r="S384">
            <v>150767.49431758537</v>
          </cell>
          <cell r="U384">
            <v>196485.25</v>
          </cell>
          <cell r="V384">
            <v>0</v>
          </cell>
          <cell r="W384">
            <v>670</v>
          </cell>
          <cell r="X384">
            <v>36</v>
          </cell>
          <cell r="Y384">
            <v>624744</v>
          </cell>
          <cell r="Z384">
            <v>0</v>
          </cell>
          <cell r="AA384">
            <v>624744</v>
          </cell>
          <cell r="AB384">
            <v>32050</v>
          </cell>
          <cell r="AC384">
            <v>656794</v>
          </cell>
          <cell r="AD384">
            <v>0</v>
          </cell>
          <cell r="AE384">
            <v>0</v>
          </cell>
          <cell r="AF384">
            <v>0</v>
          </cell>
          <cell r="AG384">
            <v>656794</v>
          </cell>
          <cell r="AI384">
            <v>670</v>
          </cell>
          <cell r="AJ384">
            <v>720</v>
          </cell>
          <cell r="AK384" t="str">
            <v>FRONTIER</v>
          </cell>
          <cell r="AL384">
            <v>624744</v>
          </cell>
          <cell r="AM384">
            <v>500739</v>
          </cell>
          <cell r="AN384">
            <v>124005</v>
          </cell>
          <cell r="AO384">
            <v>10307.75</v>
          </cell>
          <cell r="AP384">
            <v>12512.25</v>
          </cell>
          <cell r="AQ384">
            <v>0</v>
          </cell>
          <cell r="AR384">
            <v>0</v>
          </cell>
          <cell r="AS384">
            <v>17610.25</v>
          </cell>
          <cell r="AT384">
            <v>0</v>
          </cell>
          <cell r="AU384">
            <v>164435.25</v>
          </cell>
          <cell r="AV384">
            <v>118717.49431758537</v>
          </cell>
          <cell r="AX384">
            <v>670</v>
          </cell>
          <cell r="AY384" t="str">
            <v>FRONTIER</v>
          </cell>
          <cell r="BC384">
            <v>0</v>
          </cell>
          <cell r="BF384">
            <v>0</v>
          </cell>
          <cell r="BG384">
            <v>0</v>
          </cell>
          <cell r="BI384">
            <v>0</v>
          </cell>
          <cell r="BJ384">
            <v>124005</v>
          </cell>
          <cell r="BK384">
            <v>124005</v>
          </cell>
          <cell r="BL384">
            <v>0</v>
          </cell>
          <cell r="BN384">
            <v>0</v>
          </cell>
          <cell r="BO384">
            <v>0</v>
          </cell>
          <cell r="BQ384">
            <v>59900</v>
          </cell>
          <cell r="BR384">
            <v>4615.75</v>
          </cell>
          <cell r="BU384">
            <v>-670</v>
          </cell>
        </row>
        <row r="385">
          <cell r="A385">
            <v>672</v>
          </cell>
          <cell r="B385">
            <v>721</v>
          </cell>
          <cell r="C385" t="str">
            <v>GATEWAY</v>
          </cell>
          <cell r="D385">
            <v>2</v>
          </cell>
          <cell r="E385">
            <v>26112</v>
          </cell>
          <cell r="F385">
            <v>1772</v>
          </cell>
          <cell r="G385">
            <v>27884</v>
          </cell>
          <cell r="I385">
            <v>0</v>
          </cell>
          <cell r="J385">
            <v>0</v>
          </cell>
          <cell r="K385">
            <v>1772</v>
          </cell>
          <cell r="L385">
            <v>1772</v>
          </cell>
          <cell r="N385">
            <v>26112</v>
          </cell>
          <cell r="P385">
            <v>0</v>
          </cell>
          <cell r="Q385">
            <v>0</v>
          </cell>
          <cell r="R385">
            <v>1772</v>
          </cell>
          <cell r="S385">
            <v>1772</v>
          </cell>
          <cell r="U385">
            <v>20579.75</v>
          </cell>
          <cell r="V385">
            <v>0</v>
          </cell>
          <cell r="W385">
            <v>672</v>
          </cell>
          <cell r="X385">
            <v>2</v>
          </cell>
          <cell r="Y385">
            <v>26112</v>
          </cell>
          <cell r="Z385">
            <v>0</v>
          </cell>
          <cell r="AA385">
            <v>26112</v>
          </cell>
          <cell r="AB385">
            <v>1772</v>
          </cell>
          <cell r="AC385">
            <v>27884</v>
          </cell>
          <cell r="AD385">
            <v>0</v>
          </cell>
          <cell r="AE385">
            <v>0</v>
          </cell>
          <cell r="AF385">
            <v>0</v>
          </cell>
          <cell r="AG385">
            <v>27884</v>
          </cell>
          <cell r="AI385">
            <v>672</v>
          </cell>
          <cell r="AJ385">
            <v>721</v>
          </cell>
          <cell r="AK385" t="str">
            <v>GATEWAY</v>
          </cell>
          <cell r="AL385">
            <v>26112</v>
          </cell>
          <cell r="AM385">
            <v>63487</v>
          </cell>
          <cell r="AN385">
            <v>0</v>
          </cell>
          <cell r="AO385">
            <v>0</v>
          </cell>
          <cell r="AP385">
            <v>0</v>
          </cell>
          <cell r="AQ385">
            <v>9857.75</v>
          </cell>
          <cell r="AR385">
            <v>8950</v>
          </cell>
          <cell r="AS385">
            <v>0</v>
          </cell>
          <cell r="AT385">
            <v>0</v>
          </cell>
          <cell r="AU385">
            <v>18807.75</v>
          </cell>
          <cell r="AV385">
            <v>0</v>
          </cell>
          <cell r="AX385">
            <v>672</v>
          </cell>
          <cell r="AY385" t="str">
            <v>GATEWAY</v>
          </cell>
          <cell r="BC385">
            <v>0</v>
          </cell>
          <cell r="BF385">
            <v>0</v>
          </cell>
          <cell r="BG385">
            <v>0</v>
          </cell>
          <cell r="BI385">
            <v>0</v>
          </cell>
          <cell r="BJ385">
            <v>0</v>
          </cell>
          <cell r="BK385">
            <v>0</v>
          </cell>
          <cell r="BL385">
            <v>0</v>
          </cell>
          <cell r="BN385">
            <v>0</v>
          </cell>
          <cell r="BO385">
            <v>0</v>
          </cell>
          <cell r="BQ385">
            <v>11359</v>
          </cell>
          <cell r="BR385">
            <v>0</v>
          </cell>
          <cell r="BT385" t="str">
            <v>fy16</v>
          </cell>
          <cell r="BU385">
            <v>-672</v>
          </cell>
        </row>
        <row r="386">
          <cell r="A386">
            <v>673</v>
          </cell>
          <cell r="B386">
            <v>772</v>
          </cell>
          <cell r="C386" t="str">
            <v>GROTON DUNSTABLE</v>
          </cell>
          <cell r="D386">
            <v>48</v>
          </cell>
          <cell r="E386">
            <v>562785</v>
          </cell>
          <cell r="F386">
            <v>42864</v>
          </cell>
          <cell r="G386">
            <v>605649</v>
          </cell>
          <cell r="I386">
            <v>76756.381653259203</v>
          </cell>
          <cell r="J386">
            <v>0.8219017992344817</v>
          </cell>
          <cell r="K386">
            <v>42864</v>
          </cell>
          <cell r="L386">
            <v>119620.3816532592</v>
          </cell>
          <cell r="N386">
            <v>486028.61834674078</v>
          </cell>
          <cell r="P386">
            <v>0</v>
          </cell>
          <cell r="Q386">
            <v>76756.381653259203</v>
          </cell>
          <cell r="R386">
            <v>42864</v>
          </cell>
          <cell r="S386">
            <v>119620.3816532592</v>
          </cell>
          <cell r="U386">
            <v>136252.75</v>
          </cell>
          <cell r="V386">
            <v>0</v>
          </cell>
          <cell r="W386">
            <v>673</v>
          </cell>
          <cell r="X386">
            <v>48</v>
          </cell>
          <cell r="Y386">
            <v>562785</v>
          </cell>
          <cell r="Z386">
            <v>0</v>
          </cell>
          <cell r="AA386">
            <v>562785</v>
          </cell>
          <cell r="AB386">
            <v>42864</v>
          </cell>
          <cell r="AC386">
            <v>605649</v>
          </cell>
          <cell r="AD386">
            <v>0</v>
          </cell>
          <cell r="AE386">
            <v>0</v>
          </cell>
          <cell r="AF386">
            <v>0</v>
          </cell>
          <cell r="AG386">
            <v>605649</v>
          </cell>
          <cell r="AI386">
            <v>673</v>
          </cell>
          <cell r="AJ386">
            <v>772</v>
          </cell>
          <cell r="AK386" t="str">
            <v>GROTON DUNSTABLE</v>
          </cell>
          <cell r="AL386">
            <v>562785</v>
          </cell>
          <cell r="AM386">
            <v>482610</v>
          </cell>
          <cell r="AN386">
            <v>80175</v>
          </cell>
          <cell r="AO386">
            <v>0</v>
          </cell>
          <cell r="AP386">
            <v>0</v>
          </cell>
          <cell r="AQ386">
            <v>0</v>
          </cell>
          <cell r="AR386">
            <v>0</v>
          </cell>
          <cell r="AS386">
            <v>13213.75</v>
          </cell>
          <cell r="AT386">
            <v>0</v>
          </cell>
          <cell r="AU386">
            <v>93388.75</v>
          </cell>
          <cell r="AV386">
            <v>76756.381653259203</v>
          </cell>
          <cell r="AX386">
            <v>673</v>
          </cell>
          <cell r="AY386" t="str">
            <v>GROTON DUNSTABLE</v>
          </cell>
          <cell r="BC386">
            <v>0</v>
          </cell>
          <cell r="BF386">
            <v>0</v>
          </cell>
          <cell r="BG386">
            <v>0</v>
          </cell>
          <cell r="BI386">
            <v>0</v>
          </cell>
          <cell r="BJ386">
            <v>80175</v>
          </cell>
          <cell r="BK386">
            <v>80175</v>
          </cell>
          <cell r="BL386">
            <v>0</v>
          </cell>
          <cell r="BN386">
            <v>0</v>
          </cell>
          <cell r="BO386">
            <v>0</v>
          </cell>
          <cell r="BQ386">
            <v>7134</v>
          </cell>
          <cell r="BR386">
            <v>1453.5</v>
          </cell>
          <cell r="BU386">
            <v>-673</v>
          </cell>
        </row>
        <row r="387">
          <cell r="A387">
            <v>674</v>
          </cell>
          <cell r="B387">
            <v>764</v>
          </cell>
          <cell r="C387" t="str">
            <v>GILL MONTAGUE</v>
          </cell>
          <cell r="D387">
            <v>67</v>
          </cell>
          <cell r="E387">
            <v>890125</v>
          </cell>
          <cell r="F387">
            <v>59796</v>
          </cell>
          <cell r="G387">
            <v>949921</v>
          </cell>
          <cell r="I387">
            <v>33902.051600938132</v>
          </cell>
          <cell r="J387">
            <v>0.20986946847699472</v>
          </cell>
          <cell r="K387">
            <v>59796</v>
          </cell>
          <cell r="L387">
            <v>93698.051600938139</v>
          </cell>
          <cell r="N387">
            <v>856222.9483990618</v>
          </cell>
          <cell r="P387">
            <v>0</v>
          </cell>
          <cell r="Q387">
            <v>33902.051600938132</v>
          </cell>
          <cell r="R387">
            <v>59796</v>
          </cell>
          <cell r="S387">
            <v>93698.051600938139</v>
          </cell>
          <cell r="U387">
            <v>221334.75</v>
          </cell>
          <cell r="V387">
            <v>0</v>
          </cell>
          <cell r="W387">
            <v>674</v>
          </cell>
          <cell r="X387">
            <v>67</v>
          </cell>
          <cell r="Y387">
            <v>890125</v>
          </cell>
          <cell r="Z387">
            <v>0</v>
          </cell>
          <cell r="AA387">
            <v>890125</v>
          </cell>
          <cell r="AB387">
            <v>59796</v>
          </cell>
          <cell r="AC387">
            <v>949921</v>
          </cell>
          <cell r="AD387">
            <v>0</v>
          </cell>
          <cell r="AE387">
            <v>0</v>
          </cell>
          <cell r="AF387">
            <v>0</v>
          </cell>
          <cell r="AG387">
            <v>949921</v>
          </cell>
          <cell r="AI387">
            <v>674</v>
          </cell>
          <cell r="AJ387">
            <v>764</v>
          </cell>
          <cell r="AK387" t="str">
            <v>GILL MONTAGUE</v>
          </cell>
          <cell r="AL387">
            <v>890125</v>
          </cell>
          <cell r="AM387">
            <v>854713</v>
          </cell>
          <cell r="AN387">
            <v>35412</v>
          </cell>
          <cell r="AO387">
            <v>32827.5</v>
          </cell>
          <cell r="AP387">
            <v>40971</v>
          </cell>
          <cell r="AQ387">
            <v>36879.25</v>
          </cell>
          <cell r="AR387">
            <v>7224</v>
          </cell>
          <cell r="AS387">
            <v>8225</v>
          </cell>
          <cell r="AT387">
            <v>0</v>
          </cell>
          <cell r="AU387">
            <v>161538.75</v>
          </cell>
          <cell r="AV387">
            <v>33902.051600938132</v>
          </cell>
          <cell r="AX387">
            <v>674</v>
          </cell>
          <cell r="AY387" t="str">
            <v>GILL MONTAGUE</v>
          </cell>
          <cell r="BC387">
            <v>0</v>
          </cell>
          <cell r="BF387">
            <v>0</v>
          </cell>
          <cell r="BG387">
            <v>0</v>
          </cell>
          <cell r="BI387">
            <v>0</v>
          </cell>
          <cell r="BJ387">
            <v>35412</v>
          </cell>
          <cell r="BK387">
            <v>35412</v>
          </cell>
          <cell r="BL387">
            <v>0</v>
          </cell>
          <cell r="BN387">
            <v>0</v>
          </cell>
          <cell r="BO387">
            <v>0</v>
          </cell>
          <cell r="BQ387">
            <v>60828</v>
          </cell>
          <cell r="BR387">
            <v>30886.25</v>
          </cell>
          <cell r="BU387">
            <v>-674</v>
          </cell>
        </row>
        <row r="388">
          <cell r="A388">
            <v>675</v>
          </cell>
          <cell r="B388">
            <v>724</v>
          </cell>
          <cell r="C388" t="str">
            <v>HAMILTON WENHAM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I388">
            <v>0</v>
          </cell>
          <cell r="J388" t="str">
            <v/>
          </cell>
          <cell r="K388">
            <v>0</v>
          </cell>
          <cell r="L388">
            <v>0</v>
          </cell>
          <cell r="N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U388">
            <v>0</v>
          </cell>
          <cell r="V388">
            <v>0</v>
          </cell>
          <cell r="W388">
            <v>675</v>
          </cell>
          <cell r="AI388">
            <v>675</v>
          </cell>
          <cell r="AJ388">
            <v>724</v>
          </cell>
          <cell r="AK388" t="str">
            <v>HAMILTON WENHAM</v>
          </cell>
          <cell r="AL388">
            <v>0</v>
          </cell>
          <cell r="AM388">
            <v>0</v>
          </cell>
          <cell r="AN388">
            <v>0</v>
          </cell>
          <cell r="AO388">
            <v>0</v>
          </cell>
          <cell r="AP388">
            <v>0</v>
          </cell>
          <cell r="AQ388">
            <v>0</v>
          </cell>
          <cell r="AR388">
            <v>0</v>
          </cell>
          <cell r="AS388">
            <v>0</v>
          </cell>
          <cell r="AT388">
            <v>0</v>
          </cell>
          <cell r="AU388">
            <v>0</v>
          </cell>
          <cell r="AV388">
            <v>0</v>
          </cell>
          <cell r="AX388">
            <v>675</v>
          </cell>
          <cell r="AY388" t="str">
            <v>HAMILTON WENHAM</v>
          </cell>
          <cell r="BC388">
            <v>0</v>
          </cell>
          <cell r="BF388">
            <v>0</v>
          </cell>
          <cell r="BG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N388">
            <v>0</v>
          </cell>
          <cell r="BO388">
            <v>0</v>
          </cell>
          <cell r="BQ388">
            <v>0</v>
          </cell>
          <cell r="BR388">
            <v>0</v>
          </cell>
          <cell r="BU388">
            <v>-675</v>
          </cell>
        </row>
        <row r="389">
          <cell r="A389">
            <v>680</v>
          </cell>
          <cell r="B389">
            <v>725</v>
          </cell>
          <cell r="C389" t="str">
            <v>HAMPDEN WILBRAHAM</v>
          </cell>
          <cell r="D389">
            <v>8</v>
          </cell>
          <cell r="E389">
            <v>99772</v>
          </cell>
          <cell r="F389">
            <v>7102</v>
          </cell>
          <cell r="G389">
            <v>106874</v>
          </cell>
          <cell r="I389">
            <v>35772.7341048417</v>
          </cell>
          <cell r="J389">
            <v>0.6048234083571804</v>
          </cell>
          <cell r="K389">
            <v>7102</v>
          </cell>
          <cell r="L389">
            <v>42874.7341048417</v>
          </cell>
          <cell r="N389">
            <v>63999.2658951583</v>
          </cell>
          <cell r="P389">
            <v>0</v>
          </cell>
          <cell r="Q389">
            <v>35772.7341048417</v>
          </cell>
          <cell r="R389">
            <v>7102</v>
          </cell>
          <cell r="S389">
            <v>42874.7341048417</v>
          </cell>
          <cell r="U389">
            <v>66247.75</v>
          </cell>
          <cell r="V389">
            <v>0</v>
          </cell>
          <cell r="W389">
            <v>680</v>
          </cell>
          <cell r="X389">
            <v>8</v>
          </cell>
          <cell r="Y389">
            <v>99772</v>
          </cell>
          <cell r="Z389">
            <v>0</v>
          </cell>
          <cell r="AA389">
            <v>99772</v>
          </cell>
          <cell r="AB389">
            <v>7102</v>
          </cell>
          <cell r="AC389">
            <v>106874</v>
          </cell>
          <cell r="AD389">
            <v>0</v>
          </cell>
          <cell r="AE389">
            <v>0</v>
          </cell>
          <cell r="AF389">
            <v>0</v>
          </cell>
          <cell r="AG389">
            <v>106874</v>
          </cell>
          <cell r="AI389">
            <v>680</v>
          </cell>
          <cell r="AJ389">
            <v>725</v>
          </cell>
          <cell r="AK389" t="str">
            <v>HAMPDEN WILBRAHAM</v>
          </cell>
          <cell r="AL389">
            <v>99772</v>
          </cell>
          <cell r="AM389">
            <v>62406</v>
          </cell>
          <cell r="AN389">
            <v>37366</v>
          </cell>
          <cell r="AO389">
            <v>0</v>
          </cell>
          <cell r="AP389">
            <v>8975.25</v>
          </cell>
          <cell r="AQ389">
            <v>7619.5</v>
          </cell>
          <cell r="AR389">
            <v>5185</v>
          </cell>
          <cell r="AS389">
            <v>0</v>
          </cell>
          <cell r="AT389">
            <v>0</v>
          </cell>
          <cell r="AU389">
            <v>59145.75</v>
          </cell>
          <cell r="AV389">
            <v>35772.7341048417</v>
          </cell>
          <cell r="AX389">
            <v>680</v>
          </cell>
          <cell r="AY389" t="str">
            <v>HAMPDEN WILBRAHAM</v>
          </cell>
          <cell r="BC389">
            <v>0</v>
          </cell>
          <cell r="BF389">
            <v>0</v>
          </cell>
          <cell r="BG389">
            <v>0</v>
          </cell>
          <cell r="BI389">
            <v>0</v>
          </cell>
          <cell r="BJ389">
            <v>37366</v>
          </cell>
          <cell r="BK389">
            <v>37366</v>
          </cell>
          <cell r="BL389">
            <v>0</v>
          </cell>
          <cell r="BN389">
            <v>0</v>
          </cell>
          <cell r="BO389">
            <v>0</v>
          </cell>
          <cell r="BQ389">
            <v>1909</v>
          </cell>
          <cell r="BR389">
            <v>0</v>
          </cell>
          <cell r="BU389">
            <v>-680</v>
          </cell>
        </row>
        <row r="390">
          <cell r="A390">
            <v>683</v>
          </cell>
          <cell r="B390">
            <v>726</v>
          </cell>
          <cell r="C390" t="str">
            <v>HAMPSHIRE</v>
          </cell>
          <cell r="D390">
            <v>19</v>
          </cell>
          <cell r="E390">
            <v>263440</v>
          </cell>
          <cell r="F390">
            <v>16897</v>
          </cell>
          <cell r="G390">
            <v>280337</v>
          </cell>
          <cell r="I390">
            <v>0</v>
          </cell>
          <cell r="J390">
            <v>0</v>
          </cell>
          <cell r="K390">
            <v>16897</v>
          </cell>
          <cell r="L390">
            <v>16897</v>
          </cell>
          <cell r="N390">
            <v>263440</v>
          </cell>
          <cell r="P390">
            <v>0</v>
          </cell>
          <cell r="Q390">
            <v>0</v>
          </cell>
          <cell r="R390">
            <v>16897</v>
          </cell>
          <cell r="S390">
            <v>16897</v>
          </cell>
          <cell r="U390">
            <v>49972.25</v>
          </cell>
          <cell r="V390">
            <v>0</v>
          </cell>
          <cell r="W390">
            <v>683</v>
          </cell>
          <cell r="X390">
            <v>19</v>
          </cell>
          <cell r="Y390">
            <v>263440</v>
          </cell>
          <cell r="Z390">
            <v>0</v>
          </cell>
          <cell r="AA390">
            <v>263440</v>
          </cell>
          <cell r="AB390">
            <v>16897</v>
          </cell>
          <cell r="AC390">
            <v>280337</v>
          </cell>
          <cell r="AD390">
            <v>0</v>
          </cell>
          <cell r="AE390">
            <v>0</v>
          </cell>
          <cell r="AF390">
            <v>0</v>
          </cell>
          <cell r="AG390">
            <v>280337</v>
          </cell>
          <cell r="AI390">
            <v>683</v>
          </cell>
          <cell r="AJ390">
            <v>726</v>
          </cell>
          <cell r="AK390" t="str">
            <v>HAMPSHIRE</v>
          </cell>
          <cell r="AL390">
            <v>263440</v>
          </cell>
          <cell r="AM390">
            <v>327933</v>
          </cell>
          <cell r="AN390">
            <v>0</v>
          </cell>
          <cell r="AO390">
            <v>0</v>
          </cell>
          <cell r="AP390">
            <v>14857.25</v>
          </cell>
          <cell r="AQ390">
            <v>9107</v>
          </cell>
          <cell r="AR390">
            <v>0</v>
          </cell>
          <cell r="AS390">
            <v>9111</v>
          </cell>
          <cell r="AT390">
            <v>0</v>
          </cell>
          <cell r="AU390">
            <v>33075.25</v>
          </cell>
          <cell r="AV390">
            <v>0</v>
          </cell>
          <cell r="AX390">
            <v>683</v>
          </cell>
          <cell r="AY390" t="str">
            <v>HAMPSHIRE</v>
          </cell>
          <cell r="BC390">
            <v>0</v>
          </cell>
          <cell r="BF390">
            <v>0</v>
          </cell>
          <cell r="BG390">
            <v>0</v>
          </cell>
          <cell r="BI390">
            <v>0</v>
          </cell>
          <cell r="BJ390">
            <v>0</v>
          </cell>
          <cell r="BK390">
            <v>0</v>
          </cell>
          <cell r="BL390">
            <v>0</v>
          </cell>
          <cell r="BN390">
            <v>0</v>
          </cell>
          <cell r="BO390">
            <v>0</v>
          </cell>
          <cell r="BQ390">
            <v>13069</v>
          </cell>
          <cell r="BR390">
            <v>0</v>
          </cell>
          <cell r="BU390">
            <v>-683</v>
          </cell>
        </row>
        <row r="391">
          <cell r="A391">
            <v>685</v>
          </cell>
          <cell r="B391">
            <v>727</v>
          </cell>
          <cell r="C391" t="str">
            <v>HAWLEMONT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N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U391">
            <v>361</v>
          </cell>
          <cell r="V391">
            <v>0</v>
          </cell>
          <cell r="W391">
            <v>685</v>
          </cell>
          <cell r="AI391">
            <v>685</v>
          </cell>
          <cell r="AJ391">
            <v>727</v>
          </cell>
          <cell r="AK391" t="str">
            <v>HAWLEMONT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P391">
            <v>0</v>
          </cell>
          <cell r="AQ391">
            <v>41</v>
          </cell>
          <cell r="AR391">
            <v>192.25</v>
          </cell>
          <cell r="AS391">
            <v>127.75</v>
          </cell>
          <cell r="AT391">
            <v>0</v>
          </cell>
          <cell r="AU391">
            <v>361</v>
          </cell>
          <cell r="AV391">
            <v>0</v>
          </cell>
          <cell r="AX391">
            <v>685</v>
          </cell>
          <cell r="AY391" t="str">
            <v>HAWLEMONT</v>
          </cell>
          <cell r="BC391">
            <v>0</v>
          </cell>
          <cell r="BF391">
            <v>0</v>
          </cell>
          <cell r="BG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N391">
            <v>0</v>
          </cell>
          <cell r="BO391">
            <v>0</v>
          </cell>
          <cell r="BQ391">
            <v>0</v>
          </cell>
          <cell r="BR391">
            <v>0</v>
          </cell>
          <cell r="BU391">
            <v>-685</v>
          </cell>
        </row>
        <row r="392">
          <cell r="A392">
            <v>690</v>
          </cell>
          <cell r="B392">
            <v>728</v>
          </cell>
          <cell r="C392" t="str">
            <v>KING PHILIP</v>
          </cell>
          <cell r="D392">
            <v>12</v>
          </cell>
          <cell r="E392">
            <v>148272</v>
          </cell>
          <cell r="F392">
            <v>10716</v>
          </cell>
          <cell r="G392">
            <v>158988</v>
          </cell>
          <cell r="I392">
            <v>19244.86166503045</v>
          </cell>
          <cell r="J392">
            <v>0.95736054447470154</v>
          </cell>
          <cell r="K392">
            <v>10716</v>
          </cell>
          <cell r="L392">
            <v>29960.86166503045</v>
          </cell>
          <cell r="N392">
            <v>129027.13833496955</v>
          </cell>
          <cell r="P392">
            <v>0</v>
          </cell>
          <cell r="Q392">
            <v>19244.86166503045</v>
          </cell>
          <cell r="R392">
            <v>10716</v>
          </cell>
          <cell r="S392">
            <v>29960.86166503045</v>
          </cell>
          <cell r="U392">
            <v>30818</v>
          </cell>
          <cell r="V392">
            <v>0</v>
          </cell>
          <cell r="W392">
            <v>690</v>
          </cell>
          <cell r="X392">
            <v>12</v>
          </cell>
          <cell r="Y392">
            <v>148272</v>
          </cell>
          <cell r="Z392">
            <v>0</v>
          </cell>
          <cell r="AA392">
            <v>148272</v>
          </cell>
          <cell r="AB392">
            <v>10716</v>
          </cell>
          <cell r="AC392">
            <v>158988</v>
          </cell>
          <cell r="AD392">
            <v>0</v>
          </cell>
          <cell r="AE392">
            <v>0</v>
          </cell>
          <cell r="AF392">
            <v>0</v>
          </cell>
          <cell r="AG392">
            <v>158988</v>
          </cell>
          <cell r="AI392">
            <v>690</v>
          </cell>
          <cell r="AJ392">
            <v>728</v>
          </cell>
          <cell r="AK392" t="str">
            <v>KING PHILIP</v>
          </cell>
          <cell r="AL392">
            <v>148272</v>
          </cell>
          <cell r="AM392">
            <v>128170</v>
          </cell>
          <cell r="AN392">
            <v>20102</v>
          </cell>
          <cell r="AO392">
            <v>0</v>
          </cell>
          <cell r="AP392">
            <v>0</v>
          </cell>
          <cell r="AQ392">
            <v>0</v>
          </cell>
          <cell r="AR392">
            <v>0</v>
          </cell>
          <cell r="AS392">
            <v>0</v>
          </cell>
          <cell r="AT392">
            <v>0</v>
          </cell>
          <cell r="AU392">
            <v>20102</v>
          </cell>
          <cell r="AV392">
            <v>19244.86166503045</v>
          </cell>
          <cell r="AX392">
            <v>690</v>
          </cell>
          <cell r="AY392" t="str">
            <v>KING PHILIP</v>
          </cell>
          <cell r="BC392">
            <v>0</v>
          </cell>
          <cell r="BF392">
            <v>0</v>
          </cell>
          <cell r="BG392">
            <v>0</v>
          </cell>
          <cell r="BI392">
            <v>0</v>
          </cell>
          <cell r="BJ392">
            <v>20102</v>
          </cell>
          <cell r="BK392">
            <v>20102</v>
          </cell>
          <cell r="BL392">
            <v>0</v>
          </cell>
          <cell r="BN392">
            <v>0</v>
          </cell>
          <cell r="BO392">
            <v>0</v>
          </cell>
          <cell r="BQ392">
            <v>8423</v>
          </cell>
          <cell r="BR392">
            <v>0</v>
          </cell>
          <cell r="BU392">
            <v>-690</v>
          </cell>
        </row>
        <row r="393">
          <cell r="A393">
            <v>695</v>
          </cell>
          <cell r="B393">
            <v>729</v>
          </cell>
          <cell r="C393" t="str">
            <v>LINCOLN SUDBURY</v>
          </cell>
          <cell r="D393">
            <v>1</v>
          </cell>
          <cell r="E393">
            <v>14511</v>
          </cell>
          <cell r="F393">
            <v>872</v>
          </cell>
          <cell r="G393">
            <v>15383</v>
          </cell>
          <cell r="I393">
            <v>827.15951042614211</v>
          </cell>
          <cell r="J393">
            <v>0.13290905606590217</v>
          </cell>
          <cell r="K393">
            <v>872</v>
          </cell>
          <cell r="L393">
            <v>1699.1595104261421</v>
          </cell>
          <cell r="N393">
            <v>13683.840489573859</v>
          </cell>
          <cell r="P393">
            <v>0</v>
          </cell>
          <cell r="Q393">
            <v>827.15951042614211</v>
          </cell>
          <cell r="R393">
            <v>872</v>
          </cell>
          <cell r="S393">
            <v>1699.1595104261421</v>
          </cell>
          <cell r="U393">
            <v>7095.5</v>
          </cell>
          <cell r="V393">
            <v>0</v>
          </cell>
          <cell r="W393">
            <v>695</v>
          </cell>
          <cell r="X393">
            <v>1</v>
          </cell>
          <cell r="Y393">
            <v>14511</v>
          </cell>
          <cell r="Z393">
            <v>0</v>
          </cell>
          <cell r="AA393">
            <v>14511</v>
          </cell>
          <cell r="AB393">
            <v>872</v>
          </cell>
          <cell r="AC393">
            <v>15383</v>
          </cell>
          <cell r="AD393">
            <v>0</v>
          </cell>
          <cell r="AE393">
            <v>0</v>
          </cell>
          <cell r="AF393">
            <v>0</v>
          </cell>
          <cell r="AG393">
            <v>15383</v>
          </cell>
          <cell r="AI393">
            <v>695</v>
          </cell>
          <cell r="AJ393">
            <v>729</v>
          </cell>
          <cell r="AK393" t="str">
            <v>LINCOLN SUDBURY</v>
          </cell>
          <cell r="AL393">
            <v>14511</v>
          </cell>
          <cell r="AM393">
            <v>13647</v>
          </cell>
          <cell r="AN393">
            <v>864</v>
          </cell>
          <cell r="AO393">
            <v>0</v>
          </cell>
          <cell r="AP393">
            <v>3614</v>
          </cell>
          <cell r="AQ393">
            <v>0</v>
          </cell>
          <cell r="AR393">
            <v>0</v>
          </cell>
          <cell r="AS393">
            <v>1745.5</v>
          </cell>
          <cell r="AT393">
            <v>0</v>
          </cell>
          <cell r="AU393">
            <v>6223.5</v>
          </cell>
          <cell r="AV393">
            <v>827.15951042614211</v>
          </cell>
          <cell r="AX393">
            <v>695</v>
          </cell>
          <cell r="AY393" t="str">
            <v>LINCOLN SUDBURY</v>
          </cell>
          <cell r="BC393">
            <v>0</v>
          </cell>
          <cell r="BF393">
            <v>0</v>
          </cell>
          <cell r="BG393">
            <v>0</v>
          </cell>
          <cell r="BI393">
            <v>0</v>
          </cell>
          <cell r="BJ393">
            <v>864</v>
          </cell>
          <cell r="BK393">
            <v>864</v>
          </cell>
          <cell r="BL393">
            <v>0</v>
          </cell>
          <cell r="BN393">
            <v>0</v>
          </cell>
          <cell r="BO393">
            <v>0</v>
          </cell>
          <cell r="BQ393">
            <v>160</v>
          </cell>
          <cell r="BR393">
            <v>0</v>
          </cell>
          <cell r="BU393">
            <v>-695</v>
          </cell>
        </row>
        <row r="394">
          <cell r="A394">
            <v>698</v>
          </cell>
          <cell r="B394">
            <v>698</v>
          </cell>
          <cell r="C394" t="str">
            <v>MANCHESTER ESSEX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N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U394">
            <v>6614</v>
          </cell>
          <cell r="V394">
            <v>0</v>
          </cell>
          <cell r="W394">
            <v>698</v>
          </cell>
          <cell r="AI394">
            <v>698</v>
          </cell>
          <cell r="AJ394">
            <v>698</v>
          </cell>
          <cell r="AK394" t="str">
            <v>MANCHESTER ESSEX</v>
          </cell>
          <cell r="AL394">
            <v>0</v>
          </cell>
          <cell r="AM394">
            <v>0</v>
          </cell>
          <cell r="AN394">
            <v>0</v>
          </cell>
          <cell r="AO394">
            <v>0</v>
          </cell>
          <cell r="AP394">
            <v>0</v>
          </cell>
          <cell r="AQ394">
            <v>0</v>
          </cell>
          <cell r="AR394">
            <v>6614</v>
          </cell>
          <cell r="AS394">
            <v>0</v>
          </cell>
          <cell r="AT394">
            <v>0</v>
          </cell>
          <cell r="AU394">
            <v>6614</v>
          </cell>
          <cell r="AV394">
            <v>0</v>
          </cell>
          <cell r="AX394">
            <v>698</v>
          </cell>
          <cell r="AY394" t="str">
            <v>MANCHESTER ESSEX</v>
          </cell>
          <cell r="BC394">
            <v>0</v>
          </cell>
          <cell r="BF394">
            <v>0</v>
          </cell>
          <cell r="BG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N394">
            <v>0</v>
          </cell>
          <cell r="BO394">
            <v>0</v>
          </cell>
          <cell r="BQ394">
            <v>0</v>
          </cell>
          <cell r="BR394">
            <v>0</v>
          </cell>
          <cell r="BU394">
            <v>-698</v>
          </cell>
        </row>
        <row r="395">
          <cell r="A395">
            <v>700</v>
          </cell>
          <cell r="B395">
            <v>731</v>
          </cell>
          <cell r="C395" t="str">
            <v>MARTHAS VINEYARD</v>
          </cell>
          <cell r="D395">
            <v>43</v>
          </cell>
          <cell r="E395">
            <v>896077</v>
          </cell>
          <cell r="F395">
            <v>38399</v>
          </cell>
          <cell r="G395">
            <v>934476</v>
          </cell>
          <cell r="I395">
            <v>0</v>
          </cell>
          <cell r="J395">
            <v>0</v>
          </cell>
          <cell r="K395">
            <v>38399</v>
          </cell>
          <cell r="L395">
            <v>38399</v>
          </cell>
          <cell r="N395">
            <v>896077</v>
          </cell>
          <cell r="P395">
            <v>0</v>
          </cell>
          <cell r="Q395">
            <v>0</v>
          </cell>
          <cell r="R395">
            <v>38399</v>
          </cell>
          <cell r="S395">
            <v>38399</v>
          </cell>
          <cell r="U395">
            <v>94424</v>
          </cell>
          <cell r="V395">
            <v>0</v>
          </cell>
          <cell r="W395">
            <v>700</v>
          </cell>
          <cell r="X395">
            <v>43</v>
          </cell>
          <cell r="Y395">
            <v>896077</v>
          </cell>
          <cell r="Z395">
            <v>0</v>
          </cell>
          <cell r="AA395">
            <v>896077</v>
          </cell>
          <cell r="AB395">
            <v>38399</v>
          </cell>
          <cell r="AC395">
            <v>934476</v>
          </cell>
          <cell r="AD395">
            <v>0</v>
          </cell>
          <cell r="AE395">
            <v>0</v>
          </cell>
          <cell r="AF395">
            <v>0</v>
          </cell>
          <cell r="AG395">
            <v>934476</v>
          </cell>
          <cell r="AI395">
            <v>700</v>
          </cell>
          <cell r="AJ395">
            <v>731</v>
          </cell>
          <cell r="AK395" t="str">
            <v>MARTHAS VINEYARD</v>
          </cell>
          <cell r="AL395">
            <v>896077</v>
          </cell>
          <cell r="AM395">
            <v>913995</v>
          </cell>
          <cell r="AN395">
            <v>0</v>
          </cell>
          <cell r="AO395">
            <v>17590</v>
          </cell>
          <cell r="AP395">
            <v>27836.75</v>
          </cell>
          <cell r="AQ395">
            <v>1566</v>
          </cell>
          <cell r="AR395">
            <v>0</v>
          </cell>
          <cell r="AS395">
            <v>9032.25</v>
          </cell>
          <cell r="AT395">
            <v>0</v>
          </cell>
          <cell r="AU395">
            <v>56025</v>
          </cell>
          <cell r="AV395">
            <v>0</v>
          </cell>
          <cell r="AX395">
            <v>700</v>
          </cell>
          <cell r="AY395" t="str">
            <v>MARTHAS VINEYARD</v>
          </cell>
          <cell r="BC395">
            <v>0</v>
          </cell>
          <cell r="BF395">
            <v>0</v>
          </cell>
          <cell r="BG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N395">
            <v>0</v>
          </cell>
          <cell r="BO395">
            <v>0</v>
          </cell>
          <cell r="BQ395">
            <v>66844</v>
          </cell>
          <cell r="BR395">
            <v>6321.25</v>
          </cell>
          <cell r="BU395">
            <v>-700</v>
          </cell>
        </row>
        <row r="396">
          <cell r="A396">
            <v>705</v>
          </cell>
          <cell r="B396">
            <v>732</v>
          </cell>
          <cell r="C396" t="str">
            <v>MASCONOMET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N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U396">
            <v>3104.5</v>
          </cell>
          <cell r="V396">
            <v>0</v>
          </cell>
          <cell r="W396">
            <v>705</v>
          </cell>
          <cell r="AI396">
            <v>705</v>
          </cell>
          <cell r="AJ396">
            <v>732</v>
          </cell>
          <cell r="AK396" t="str">
            <v>MASCONOMET</v>
          </cell>
          <cell r="AL396">
            <v>0</v>
          </cell>
          <cell r="AM396">
            <v>12418</v>
          </cell>
          <cell r="AN396">
            <v>0</v>
          </cell>
          <cell r="AO396">
            <v>3104.5</v>
          </cell>
          <cell r="AP396">
            <v>0</v>
          </cell>
          <cell r="AQ396">
            <v>0</v>
          </cell>
          <cell r="AR396">
            <v>0</v>
          </cell>
          <cell r="AS396">
            <v>0</v>
          </cell>
          <cell r="AT396">
            <v>0</v>
          </cell>
          <cell r="AU396">
            <v>3104.5</v>
          </cell>
          <cell r="AV396">
            <v>0</v>
          </cell>
          <cell r="AX396">
            <v>705</v>
          </cell>
          <cell r="AY396" t="str">
            <v>MASCONOMET</v>
          </cell>
          <cell r="BC396">
            <v>0</v>
          </cell>
          <cell r="BF396">
            <v>0</v>
          </cell>
          <cell r="BG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N396">
            <v>0</v>
          </cell>
          <cell r="BO396">
            <v>0</v>
          </cell>
          <cell r="BQ396">
            <v>0</v>
          </cell>
          <cell r="BR396">
            <v>3104.5</v>
          </cell>
          <cell r="BU396">
            <v>-705</v>
          </cell>
        </row>
        <row r="397">
          <cell r="A397">
            <v>710</v>
          </cell>
          <cell r="B397">
            <v>733</v>
          </cell>
          <cell r="C397" t="str">
            <v>MENDON UPTON</v>
          </cell>
          <cell r="D397">
            <v>13</v>
          </cell>
          <cell r="E397">
            <v>159861</v>
          </cell>
          <cell r="F397">
            <v>11360</v>
          </cell>
          <cell r="G397">
            <v>171221</v>
          </cell>
          <cell r="I397">
            <v>0</v>
          </cell>
          <cell r="J397">
            <v>0</v>
          </cell>
          <cell r="K397">
            <v>11360</v>
          </cell>
          <cell r="L397">
            <v>11360</v>
          </cell>
          <cell r="N397">
            <v>159861</v>
          </cell>
          <cell r="P397">
            <v>0</v>
          </cell>
          <cell r="Q397">
            <v>0</v>
          </cell>
          <cell r="R397">
            <v>11360</v>
          </cell>
          <cell r="S397">
            <v>11360</v>
          </cell>
          <cell r="U397">
            <v>41234.25</v>
          </cell>
          <cell r="V397">
            <v>0</v>
          </cell>
          <cell r="W397">
            <v>710</v>
          </cell>
          <cell r="X397">
            <v>13</v>
          </cell>
          <cell r="Y397">
            <v>159861</v>
          </cell>
          <cell r="Z397">
            <v>0</v>
          </cell>
          <cell r="AA397">
            <v>159861</v>
          </cell>
          <cell r="AB397">
            <v>11360</v>
          </cell>
          <cell r="AC397">
            <v>171221</v>
          </cell>
          <cell r="AD397">
            <v>0</v>
          </cell>
          <cell r="AE397">
            <v>0</v>
          </cell>
          <cell r="AF397">
            <v>0</v>
          </cell>
          <cell r="AG397">
            <v>171221</v>
          </cell>
          <cell r="AI397">
            <v>710</v>
          </cell>
          <cell r="AJ397">
            <v>733</v>
          </cell>
          <cell r="AK397" t="str">
            <v>MENDON UPTON</v>
          </cell>
          <cell r="AL397">
            <v>159861</v>
          </cell>
          <cell r="AM397">
            <v>185102</v>
          </cell>
          <cell r="AN397">
            <v>0</v>
          </cell>
          <cell r="AO397">
            <v>7331.75</v>
          </cell>
          <cell r="AP397">
            <v>0</v>
          </cell>
          <cell r="AQ397">
            <v>0</v>
          </cell>
          <cell r="AR397">
            <v>11394</v>
          </cell>
          <cell r="AS397">
            <v>11148.5</v>
          </cell>
          <cell r="AT397">
            <v>0</v>
          </cell>
          <cell r="AU397">
            <v>29874.25</v>
          </cell>
          <cell r="AV397">
            <v>0</v>
          </cell>
          <cell r="AX397">
            <v>710</v>
          </cell>
          <cell r="AY397" t="str">
            <v>MENDON UPTON</v>
          </cell>
          <cell r="BC397">
            <v>0</v>
          </cell>
          <cell r="BF397">
            <v>0</v>
          </cell>
          <cell r="BG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N397">
            <v>0</v>
          </cell>
          <cell r="BO397">
            <v>0</v>
          </cell>
          <cell r="BQ397">
            <v>1088</v>
          </cell>
          <cell r="BR397">
            <v>7890.5</v>
          </cell>
          <cell r="BU397">
            <v>-710</v>
          </cell>
        </row>
        <row r="398">
          <cell r="A398">
            <v>712</v>
          </cell>
          <cell r="B398">
            <v>811</v>
          </cell>
          <cell r="C398" t="str">
            <v>MONOMOY</v>
          </cell>
          <cell r="D398">
            <v>69</v>
          </cell>
          <cell r="E398">
            <v>1033337</v>
          </cell>
          <cell r="F398">
            <v>61461</v>
          </cell>
          <cell r="G398">
            <v>1094798</v>
          </cell>
          <cell r="I398">
            <v>41054.492228708623</v>
          </cell>
          <cell r="J398">
            <v>0.29725130357193708</v>
          </cell>
          <cell r="K398">
            <v>61461</v>
          </cell>
          <cell r="L398">
            <v>102515.49222870862</v>
          </cell>
          <cell r="N398">
            <v>992282.50777129142</v>
          </cell>
          <cell r="P398">
            <v>0</v>
          </cell>
          <cell r="Q398">
            <v>41054.492228708623</v>
          </cell>
          <cell r="R398">
            <v>61461</v>
          </cell>
          <cell r="S398">
            <v>102515.49222870862</v>
          </cell>
          <cell r="U398">
            <v>199574.75</v>
          </cell>
          <cell r="V398">
            <v>0</v>
          </cell>
          <cell r="W398">
            <v>712</v>
          </cell>
          <cell r="X398">
            <v>69</v>
          </cell>
          <cell r="Y398">
            <v>1033337</v>
          </cell>
          <cell r="Z398">
            <v>0</v>
          </cell>
          <cell r="AA398">
            <v>1033337</v>
          </cell>
          <cell r="AB398">
            <v>61461</v>
          </cell>
          <cell r="AC398">
            <v>1094798</v>
          </cell>
          <cell r="AD398">
            <v>0</v>
          </cell>
          <cell r="AE398">
            <v>0</v>
          </cell>
          <cell r="AF398">
            <v>0</v>
          </cell>
          <cell r="AG398">
            <v>1094798</v>
          </cell>
          <cell r="AI398">
            <v>712</v>
          </cell>
          <cell r="AJ398">
            <v>811</v>
          </cell>
          <cell r="AK398" t="str">
            <v>MONOMOY</v>
          </cell>
          <cell r="AL398">
            <v>1033337</v>
          </cell>
          <cell r="AM398">
            <v>990454</v>
          </cell>
          <cell r="AN398">
            <v>42883</v>
          </cell>
          <cell r="AO398">
            <v>13156.25</v>
          </cell>
          <cell r="AP398">
            <v>69549.5</v>
          </cell>
          <cell r="AQ398">
            <v>6630.5</v>
          </cell>
          <cell r="AR398">
            <v>0</v>
          </cell>
          <cell r="AS398">
            <v>5894.5</v>
          </cell>
          <cell r="AT398">
            <v>0</v>
          </cell>
          <cell r="AU398">
            <v>138113.75</v>
          </cell>
          <cell r="AV398">
            <v>41054.492228708623</v>
          </cell>
          <cell r="AX398">
            <v>712</v>
          </cell>
          <cell r="AY398" t="str">
            <v>MONOMOY</v>
          </cell>
          <cell r="BC398">
            <v>0</v>
          </cell>
          <cell r="BF398">
            <v>0</v>
          </cell>
          <cell r="BG398">
            <v>0</v>
          </cell>
          <cell r="BI398">
            <v>0</v>
          </cell>
          <cell r="BJ398">
            <v>42883</v>
          </cell>
          <cell r="BK398">
            <v>42883</v>
          </cell>
          <cell r="BL398">
            <v>0</v>
          </cell>
          <cell r="BN398">
            <v>0</v>
          </cell>
          <cell r="BO398">
            <v>0</v>
          </cell>
          <cell r="BQ398">
            <v>41333</v>
          </cell>
          <cell r="BR398">
            <v>25609</v>
          </cell>
          <cell r="BT398" t="str">
            <v>fy13</v>
          </cell>
          <cell r="BU398">
            <v>-712</v>
          </cell>
        </row>
        <row r="399">
          <cell r="A399">
            <v>715</v>
          </cell>
          <cell r="B399">
            <v>736</v>
          </cell>
          <cell r="C399" t="str">
            <v>MOUNT GREYLOCK</v>
          </cell>
          <cell r="D399">
            <v>19</v>
          </cell>
          <cell r="E399">
            <v>344584</v>
          </cell>
          <cell r="F399">
            <v>16967</v>
          </cell>
          <cell r="G399">
            <v>361551</v>
          </cell>
          <cell r="I399">
            <v>64318.353459443875</v>
          </cell>
          <cell r="J399">
            <v>0.56690254534868334</v>
          </cell>
          <cell r="K399">
            <v>16967</v>
          </cell>
          <cell r="L399">
            <v>81285.353459443868</v>
          </cell>
          <cell r="N399">
            <v>280265.6465405561</v>
          </cell>
          <cell r="P399">
            <v>0</v>
          </cell>
          <cell r="Q399">
            <v>64318.353459443875</v>
          </cell>
          <cell r="R399">
            <v>16967</v>
          </cell>
          <cell r="S399">
            <v>81285.353459443868</v>
          </cell>
          <cell r="U399">
            <v>130422.75</v>
          </cell>
          <cell r="V399">
            <v>0</v>
          </cell>
          <cell r="W399">
            <v>715</v>
          </cell>
          <cell r="X399">
            <v>19</v>
          </cell>
          <cell r="Y399">
            <v>344584</v>
          </cell>
          <cell r="Z399">
            <v>0</v>
          </cell>
          <cell r="AA399">
            <v>344584</v>
          </cell>
          <cell r="AB399">
            <v>16967</v>
          </cell>
          <cell r="AC399">
            <v>361551</v>
          </cell>
          <cell r="AD399">
            <v>0</v>
          </cell>
          <cell r="AE399">
            <v>0</v>
          </cell>
          <cell r="AF399">
            <v>0</v>
          </cell>
          <cell r="AG399">
            <v>361551</v>
          </cell>
          <cell r="AI399">
            <v>715</v>
          </cell>
          <cell r="AJ399">
            <v>736</v>
          </cell>
          <cell r="AK399" t="str">
            <v>MOUNT GREYLOCK</v>
          </cell>
          <cell r="AL399">
            <v>344584</v>
          </cell>
          <cell r="AM399">
            <v>277401</v>
          </cell>
          <cell r="AN399">
            <v>67183</v>
          </cell>
          <cell r="AO399">
            <v>0</v>
          </cell>
          <cell r="AP399">
            <v>26385.75</v>
          </cell>
          <cell r="AQ399">
            <v>0</v>
          </cell>
          <cell r="AR399">
            <v>4374.25</v>
          </cell>
          <cell r="AS399">
            <v>15512.75</v>
          </cell>
          <cell r="AT399">
            <v>0</v>
          </cell>
          <cell r="AU399">
            <v>113455.75</v>
          </cell>
          <cell r="AV399">
            <v>64318.353459443875</v>
          </cell>
          <cell r="AX399">
            <v>715</v>
          </cell>
          <cell r="AY399" t="str">
            <v>MOUNT GREYLOCK</v>
          </cell>
          <cell r="BC399">
            <v>0</v>
          </cell>
          <cell r="BF399">
            <v>0</v>
          </cell>
          <cell r="BG399">
            <v>0</v>
          </cell>
          <cell r="BI399">
            <v>0</v>
          </cell>
          <cell r="BJ399">
            <v>67183</v>
          </cell>
          <cell r="BK399">
            <v>67183</v>
          </cell>
          <cell r="BL399">
            <v>0</v>
          </cell>
          <cell r="BN399">
            <v>0</v>
          </cell>
          <cell r="BO399">
            <v>0</v>
          </cell>
          <cell r="BQ399">
            <v>8416</v>
          </cell>
          <cell r="BR399">
            <v>0</v>
          </cell>
          <cell r="BU399">
            <v>-715</v>
          </cell>
        </row>
        <row r="400">
          <cell r="A400">
            <v>717</v>
          </cell>
          <cell r="B400">
            <v>734</v>
          </cell>
          <cell r="C400" t="str">
            <v>MOHAWK TRAIL</v>
          </cell>
          <cell r="D400">
            <v>52</v>
          </cell>
          <cell r="E400">
            <v>814109</v>
          </cell>
          <cell r="F400">
            <v>46415</v>
          </cell>
          <cell r="G400">
            <v>860524</v>
          </cell>
          <cell r="I400">
            <v>170995.12420917093</v>
          </cell>
          <cell r="J400">
            <v>0.71863222404805693</v>
          </cell>
          <cell r="K400">
            <v>46415</v>
          </cell>
          <cell r="L400">
            <v>217410.12420917093</v>
          </cell>
          <cell r="N400">
            <v>643113.87579082907</v>
          </cell>
          <cell r="P400">
            <v>0</v>
          </cell>
          <cell r="Q400">
            <v>170995.12420917093</v>
          </cell>
          <cell r="R400">
            <v>46415</v>
          </cell>
          <cell r="S400">
            <v>217410.12420917093</v>
          </cell>
          <cell r="U400">
            <v>284360.25</v>
          </cell>
          <cell r="V400">
            <v>0</v>
          </cell>
          <cell r="W400">
            <v>717</v>
          </cell>
          <cell r="X400">
            <v>52</v>
          </cell>
          <cell r="Y400">
            <v>814109</v>
          </cell>
          <cell r="Z400">
            <v>0</v>
          </cell>
          <cell r="AA400">
            <v>814109</v>
          </cell>
          <cell r="AB400">
            <v>46415</v>
          </cell>
          <cell r="AC400">
            <v>860524</v>
          </cell>
          <cell r="AD400">
            <v>0</v>
          </cell>
          <cell r="AE400">
            <v>0</v>
          </cell>
          <cell r="AF400">
            <v>0</v>
          </cell>
          <cell r="AG400">
            <v>860524</v>
          </cell>
          <cell r="AI400">
            <v>717</v>
          </cell>
          <cell r="AJ400">
            <v>734</v>
          </cell>
          <cell r="AK400" t="str">
            <v>MOHAWK TRAIL</v>
          </cell>
          <cell r="AL400">
            <v>814109</v>
          </cell>
          <cell r="AM400">
            <v>635498</v>
          </cell>
          <cell r="AN400">
            <v>178611</v>
          </cell>
          <cell r="AO400">
            <v>3287</v>
          </cell>
          <cell r="AP400">
            <v>17844.5</v>
          </cell>
          <cell r="AQ400">
            <v>0</v>
          </cell>
          <cell r="AR400">
            <v>22263</v>
          </cell>
          <cell r="AS400">
            <v>15939.75</v>
          </cell>
          <cell r="AT400">
            <v>0</v>
          </cell>
          <cell r="AU400">
            <v>237945.25</v>
          </cell>
          <cell r="AV400">
            <v>170995.12420917093</v>
          </cell>
          <cell r="AX400">
            <v>717</v>
          </cell>
          <cell r="AY400" t="str">
            <v>MOHAWK TRAIL</v>
          </cell>
          <cell r="BC400">
            <v>0</v>
          </cell>
          <cell r="BF400">
            <v>0</v>
          </cell>
          <cell r="BG400">
            <v>0</v>
          </cell>
          <cell r="BI400">
            <v>0</v>
          </cell>
          <cell r="BJ400">
            <v>178611</v>
          </cell>
          <cell r="BK400">
            <v>178611</v>
          </cell>
          <cell r="BL400">
            <v>0</v>
          </cell>
          <cell r="BN400">
            <v>0</v>
          </cell>
          <cell r="BO400">
            <v>0</v>
          </cell>
          <cell r="BQ400">
            <v>29103</v>
          </cell>
          <cell r="BR400">
            <v>13724.25</v>
          </cell>
          <cell r="BU400">
            <v>-717</v>
          </cell>
        </row>
        <row r="401">
          <cell r="A401">
            <v>720</v>
          </cell>
          <cell r="B401">
            <v>737</v>
          </cell>
          <cell r="C401" t="str">
            <v>NARRAGANSETT</v>
          </cell>
          <cell r="D401">
            <v>15</v>
          </cell>
          <cell r="E401">
            <v>175390</v>
          </cell>
          <cell r="F401">
            <v>13395</v>
          </cell>
          <cell r="G401">
            <v>188785</v>
          </cell>
          <cell r="I401">
            <v>41290.960283193876</v>
          </cell>
          <cell r="J401">
            <v>0.76156237986294184</v>
          </cell>
          <cell r="K401">
            <v>13395</v>
          </cell>
          <cell r="L401">
            <v>54685.960283193876</v>
          </cell>
          <cell r="N401">
            <v>134099.03971680612</v>
          </cell>
          <cell r="P401">
            <v>0</v>
          </cell>
          <cell r="Q401">
            <v>41290.960283193876</v>
          </cell>
          <cell r="R401">
            <v>13395</v>
          </cell>
          <cell r="S401">
            <v>54685.960283193876</v>
          </cell>
          <cell r="U401">
            <v>67613.75</v>
          </cell>
          <cell r="V401">
            <v>0</v>
          </cell>
          <cell r="W401">
            <v>720</v>
          </cell>
          <cell r="X401">
            <v>15</v>
          </cell>
          <cell r="Y401">
            <v>175390</v>
          </cell>
          <cell r="Z401">
            <v>0</v>
          </cell>
          <cell r="AA401">
            <v>175390</v>
          </cell>
          <cell r="AB401">
            <v>13395</v>
          </cell>
          <cell r="AC401">
            <v>188785</v>
          </cell>
          <cell r="AD401">
            <v>0</v>
          </cell>
          <cell r="AE401">
            <v>0</v>
          </cell>
          <cell r="AF401">
            <v>0</v>
          </cell>
          <cell r="AG401">
            <v>188785</v>
          </cell>
          <cell r="AI401">
            <v>720</v>
          </cell>
          <cell r="AJ401">
            <v>737</v>
          </cell>
          <cell r="AK401" t="str">
            <v>NARRAGANSETT</v>
          </cell>
          <cell r="AL401">
            <v>175390</v>
          </cell>
          <cell r="AM401">
            <v>132260</v>
          </cell>
          <cell r="AN401">
            <v>43130</v>
          </cell>
          <cell r="AO401">
            <v>0</v>
          </cell>
          <cell r="AP401">
            <v>5240.25</v>
          </cell>
          <cell r="AQ401">
            <v>4282.25</v>
          </cell>
          <cell r="AR401">
            <v>1566.25</v>
          </cell>
          <cell r="AS401">
            <v>0</v>
          </cell>
          <cell r="AT401">
            <v>0</v>
          </cell>
          <cell r="AU401">
            <v>54218.75</v>
          </cell>
          <cell r="AV401">
            <v>41290.960283193876</v>
          </cell>
          <cell r="AX401">
            <v>720</v>
          </cell>
          <cell r="AY401" t="str">
            <v>NARRAGANSETT</v>
          </cell>
          <cell r="BC401">
            <v>0</v>
          </cell>
          <cell r="BF401">
            <v>0</v>
          </cell>
          <cell r="BG401">
            <v>0</v>
          </cell>
          <cell r="BI401">
            <v>0</v>
          </cell>
          <cell r="BJ401">
            <v>43130</v>
          </cell>
          <cell r="BK401">
            <v>43130</v>
          </cell>
          <cell r="BL401">
            <v>0</v>
          </cell>
          <cell r="BN401">
            <v>0</v>
          </cell>
          <cell r="BO401">
            <v>0</v>
          </cell>
          <cell r="BQ401">
            <v>8784</v>
          </cell>
          <cell r="BR401">
            <v>0</v>
          </cell>
          <cell r="BU401">
            <v>-720</v>
          </cell>
        </row>
        <row r="402">
          <cell r="A402">
            <v>725</v>
          </cell>
          <cell r="B402">
            <v>738</v>
          </cell>
          <cell r="C402" t="str">
            <v>NASHOBA</v>
          </cell>
          <cell r="D402">
            <v>24</v>
          </cell>
          <cell r="E402">
            <v>304988</v>
          </cell>
          <cell r="F402">
            <v>21285</v>
          </cell>
          <cell r="G402">
            <v>326273</v>
          </cell>
          <cell r="I402">
            <v>0</v>
          </cell>
          <cell r="J402">
            <v>0</v>
          </cell>
          <cell r="K402">
            <v>21285</v>
          </cell>
          <cell r="L402">
            <v>21285</v>
          </cell>
          <cell r="N402">
            <v>304988</v>
          </cell>
          <cell r="P402">
            <v>0</v>
          </cell>
          <cell r="Q402">
            <v>0</v>
          </cell>
          <cell r="R402">
            <v>21285</v>
          </cell>
          <cell r="S402">
            <v>21285</v>
          </cell>
          <cell r="U402">
            <v>62742.25</v>
          </cell>
          <cell r="V402">
            <v>0</v>
          </cell>
          <cell r="W402">
            <v>725</v>
          </cell>
          <cell r="X402">
            <v>24</v>
          </cell>
          <cell r="Y402">
            <v>304988</v>
          </cell>
          <cell r="Z402">
            <v>0</v>
          </cell>
          <cell r="AA402">
            <v>304988</v>
          </cell>
          <cell r="AB402">
            <v>21285</v>
          </cell>
          <cell r="AC402">
            <v>326273</v>
          </cell>
          <cell r="AD402">
            <v>0</v>
          </cell>
          <cell r="AE402">
            <v>0</v>
          </cell>
          <cell r="AF402">
            <v>0</v>
          </cell>
          <cell r="AG402">
            <v>326273</v>
          </cell>
          <cell r="AI402">
            <v>725</v>
          </cell>
          <cell r="AJ402">
            <v>738</v>
          </cell>
          <cell r="AK402" t="str">
            <v>NASHOBA</v>
          </cell>
          <cell r="AL402">
            <v>304988</v>
          </cell>
          <cell r="AM402">
            <v>400558</v>
          </cell>
          <cell r="AN402">
            <v>0</v>
          </cell>
          <cell r="AO402">
            <v>0</v>
          </cell>
          <cell r="AP402">
            <v>0</v>
          </cell>
          <cell r="AQ402">
            <v>21896.75</v>
          </cell>
          <cell r="AR402">
            <v>0</v>
          </cell>
          <cell r="AS402">
            <v>19560.5</v>
          </cell>
          <cell r="AT402">
            <v>0</v>
          </cell>
          <cell r="AU402">
            <v>41457.25</v>
          </cell>
          <cell r="AV402">
            <v>0</v>
          </cell>
          <cell r="AX402">
            <v>725</v>
          </cell>
          <cell r="AY402" t="str">
            <v>NASHOBA</v>
          </cell>
          <cell r="BC402">
            <v>0</v>
          </cell>
          <cell r="BF402">
            <v>0</v>
          </cell>
          <cell r="BG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N402">
            <v>0</v>
          </cell>
          <cell r="BO402">
            <v>0</v>
          </cell>
          <cell r="BQ402">
            <v>9782</v>
          </cell>
          <cell r="BR402">
            <v>0</v>
          </cell>
          <cell r="BU402">
            <v>-725</v>
          </cell>
        </row>
        <row r="403">
          <cell r="A403">
            <v>728</v>
          </cell>
          <cell r="B403">
            <v>787</v>
          </cell>
          <cell r="C403" t="str">
            <v>NEW SALEM WENDELL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I403">
            <v>0</v>
          </cell>
          <cell r="J403" t="str">
            <v/>
          </cell>
          <cell r="K403">
            <v>0</v>
          </cell>
          <cell r="L403">
            <v>0</v>
          </cell>
          <cell r="N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U403">
            <v>0</v>
          </cell>
          <cell r="V403">
            <v>0</v>
          </cell>
          <cell r="W403">
            <v>728</v>
          </cell>
          <cell r="AI403">
            <v>728</v>
          </cell>
          <cell r="AJ403">
            <v>787</v>
          </cell>
          <cell r="AK403" t="str">
            <v>NEW SALEM WENDELL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  <cell r="AQ403">
            <v>0</v>
          </cell>
          <cell r="AR403">
            <v>0</v>
          </cell>
          <cell r="AS403">
            <v>0</v>
          </cell>
          <cell r="AT403">
            <v>0</v>
          </cell>
          <cell r="AU403">
            <v>0</v>
          </cell>
          <cell r="AV403">
            <v>0</v>
          </cell>
          <cell r="AX403">
            <v>728</v>
          </cell>
          <cell r="AY403" t="str">
            <v>NEW SALEM WENDELL</v>
          </cell>
          <cell r="BC403">
            <v>0</v>
          </cell>
          <cell r="BF403">
            <v>0</v>
          </cell>
          <cell r="BG403">
            <v>0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N403">
            <v>0</v>
          </cell>
          <cell r="BO403">
            <v>0</v>
          </cell>
          <cell r="BQ403">
            <v>0</v>
          </cell>
          <cell r="BR403">
            <v>0</v>
          </cell>
          <cell r="BU403">
            <v>-728</v>
          </cell>
        </row>
        <row r="404">
          <cell r="A404">
            <v>730</v>
          </cell>
          <cell r="B404">
            <v>741</v>
          </cell>
          <cell r="C404" t="str">
            <v>NORTHBORO SOUTHBORO</v>
          </cell>
          <cell r="D404">
            <v>28</v>
          </cell>
          <cell r="E404">
            <v>322256</v>
          </cell>
          <cell r="F404">
            <v>24437</v>
          </cell>
          <cell r="G404">
            <v>346693</v>
          </cell>
          <cell r="I404">
            <v>0</v>
          </cell>
          <cell r="J404">
            <v>0</v>
          </cell>
          <cell r="K404">
            <v>24437</v>
          </cell>
          <cell r="L404">
            <v>24437</v>
          </cell>
          <cell r="N404">
            <v>322256</v>
          </cell>
          <cell r="P404">
            <v>0</v>
          </cell>
          <cell r="Q404">
            <v>0</v>
          </cell>
          <cell r="R404">
            <v>24437</v>
          </cell>
          <cell r="S404">
            <v>24437</v>
          </cell>
          <cell r="U404">
            <v>80677.75</v>
          </cell>
          <cell r="V404">
            <v>0</v>
          </cell>
          <cell r="W404">
            <v>730</v>
          </cell>
          <cell r="X404">
            <v>28</v>
          </cell>
          <cell r="Y404">
            <v>322256</v>
          </cell>
          <cell r="Z404">
            <v>0</v>
          </cell>
          <cell r="AA404">
            <v>322256</v>
          </cell>
          <cell r="AB404">
            <v>24437</v>
          </cell>
          <cell r="AC404">
            <v>346693</v>
          </cell>
          <cell r="AD404">
            <v>0</v>
          </cell>
          <cell r="AE404">
            <v>0</v>
          </cell>
          <cell r="AF404">
            <v>0</v>
          </cell>
          <cell r="AG404">
            <v>346693</v>
          </cell>
          <cell r="AI404">
            <v>730</v>
          </cell>
          <cell r="AJ404">
            <v>741</v>
          </cell>
          <cell r="AK404" t="str">
            <v>NORTHBORO SOUTHBORO</v>
          </cell>
          <cell r="AL404">
            <v>322256</v>
          </cell>
          <cell r="AM404">
            <v>345553</v>
          </cell>
          <cell r="AN404">
            <v>0</v>
          </cell>
          <cell r="AO404">
            <v>11482</v>
          </cell>
          <cell r="AP404">
            <v>0</v>
          </cell>
          <cell r="AQ404">
            <v>35516.75</v>
          </cell>
          <cell r="AR404">
            <v>8376.25</v>
          </cell>
          <cell r="AS404">
            <v>865.75</v>
          </cell>
          <cell r="AT404">
            <v>0</v>
          </cell>
          <cell r="AU404">
            <v>56240.75</v>
          </cell>
          <cell r="AV404">
            <v>0</v>
          </cell>
          <cell r="AX404">
            <v>730</v>
          </cell>
          <cell r="AY404" t="str">
            <v>NORTHBORO SOUTHBORO</v>
          </cell>
          <cell r="BC404">
            <v>0</v>
          </cell>
          <cell r="BF404">
            <v>0</v>
          </cell>
          <cell r="BG404">
            <v>0</v>
          </cell>
          <cell r="BI404">
            <v>0</v>
          </cell>
          <cell r="BJ404">
            <v>0</v>
          </cell>
          <cell r="BK404">
            <v>0</v>
          </cell>
          <cell r="BL404">
            <v>0</v>
          </cell>
          <cell r="BN404">
            <v>0</v>
          </cell>
          <cell r="BO404">
            <v>0</v>
          </cell>
          <cell r="BQ404">
            <v>4248</v>
          </cell>
          <cell r="BR404">
            <v>14537.75</v>
          </cell>
          <cell r="BU404">
            <v>-730</v>
          </cell>
        </row>
        <row r="405">
          <cell r="A405">
            <v>735</v>
          </cell>
          <cell r="B405">
            <v>740</v>
          </cell>
          <cell r="C405" t="str">
            <v>NORTH MIDDLESEX</v>
          </cell>
          <cell r="D405">
            <v>64</v>
          </cell>
          <cell r="E405">
            <v>776149</v>
          </cell>
          <cell r="F405">
            <v>57089</v>
          </cell>
          <cell r="G405">
            <v>833238</v>
          </cell>
          <cell r="I405">
            <v>0</v>
          </cell>
          <cell r="J405">
            <v>0</v>
          </cell>
          <cell r="K405">
            <v>57089</v>
          </cell>
          <cell r="L405">
            <v>57089</v>
          </cell>
          <cell r="N405">
            <v>776149</v>
          </cell>
          <cell r="P405">
            <v>0</v>
          </cell>
          <cell r="Q405">
            <v>0</v>
          </cell>
          <cell r="R405">
            <v>57089</v>
          </cell>
          <cell r="S405">
            <v>57089</v>
          </cell>
          <cell r="U405">
            <v>103451.75</v>
          </cell>
          <cell r="V405">
            <v>0</v>
          </cell>
          <cell r="W405">
            <v>735</v>
          </cell>
          <cell r="X405">
            <v>64</v>
          </cell>
          <cell r="Y405">
            <v>776149</v>
          </cell>
          <cell r="Z405">
            <v>0</v>
          </cell>
          <cell r="AA405">
            <v>776149</v>
          </cell>
          <cell r="AB405">
            <v>57089</v>
          </cell>
          <cell r="AC405">
            <v>833238</v>
          </cell>
          <cell r="AD405">
            <v>0</v>
          </cell>
          <cell r="AE405">
            <v>0</v>
          </cell>
          <cell r="AF405">
            <v>0</v>
          </cell>
          <cell r="AG405">
            <v>833238</v>
          </cell>
          <cell r="AI405">
            <v>735</v>
          </cell>
          <cell r="AJ405">
            <v>740</v>
          </cell>
          <cell r="AK405" t="str">
            <v>NORTH MIDDLESEX</v>
          </cell>
          <cell r="AL405">
            <v>776149</v>
          </cell>
          <cell r="AM405">
            <v>818954</v>
          </cell>
          <cell r="AN405">
            <v>0</v>
          </cell>
          <cell r="AO405">
            <v>29993.25</v>
          </cell>
          <cell r="AP405">
            <v>0</v>
          </cell>
          <cell r="AQ405">
            <v>0</v>
          </cell>
          <cell r="AR405">
            <v>0</v>
          </cell>
          <cell r="AS405">
            <v>16369.5</v>
          </cell>
          <cell r="AT405">
            <v>0</v>
          </cell>
          <cell r="AU405">
            <v>46362.75</v>
          </cell>
          <cell r="AV405">
            <v>0</v>
          </cell>
          <cell r="AX405">
            <v>735</v>
          </cell>
          <cell r="AY405" t="str">
            <v>NORTH MIDDLESEX</v>
          </cell>
          <cell r="BC405">
            <v>0</v>
          </cell>
          <cell r="BF405">
            <v>0</v>
          </cell>
          <cell r="BG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N405">
            <v>0</v>
          </cell>
          <cell r="BO405">
            <v>0</v>
          </cell>
          <cell r="BQ405">
            <v>39303</v>
          </cell>
          <cell r="BR405">
            <v>37655.5</v>
          </cell>
          <cell r="BU405">
            <v>-735</v>
          </cell>
        </row>
        <row r="406">
          <cell r="A406">
            <v>740</v>
          </cell>
          <cell r="B406">
            <v>745</v>
          </cell>
          <cell r="C406" t="str">
            <v>OLD ROCHESTER</v>
          </cell>
          <cell r="D406">
            <v>3</v>
          </cell>
          <cell r="E406">
            <v>39026</v>
          </cell>
          <cell r="F406">
            <v>2673</v>
          </cell>
          <cell r="G406">
            <v>41699</v>
          </cell>
          <cell r="I406">
            <v>12450.473880893493</v>
          </cell>
          <cell r="J406">
            <v>0.63815040201399231</v>
          </cell>
          <cell r="K406">
            <v>2673</v>
          </cell>
          <cell r="L406">
            <v>15123.473880893493</v>
          </cell>
          <cell r="N406">
            <v>26575.526119106507</v>
          </cell>
          <cell r="P406">
            <v>0</v>
          </cell>
          <cell r="Q406">
            <v>12450.473880893493</v>
          </cell>
          <cell r="R406">
            <v>2673</v>
          </cell>
          <cell r="S406">
            <v>15123.473880893493</v>
          </cell>
          <cell r="U406">
            <v>22183.25</v>
          </cell>
          <cell r="V406">
            <v>0</v>
          </cell>
          <cell r="W406">
            <v>740</v>
          </cell>
          <cell r="X406">
            <v>3</v>
          </cell>
          <cell r="Y406">
            <v>39026</v>
          </cell>
          <cell r="Z406">
            <v>0</v>
          </cell>
          <cell r="AA406">
            <v>39026</v>
          </cell>
          <cell r="AB406">
            <v>2673</v>
          </cell>
          <cell r="AC406">
            <v>41699</v>
          </cell>
          <cell r="AD406">
            <v>0</v>
          </cell>
          <cell r="AE406">
            <v>0</v>
          </cell>
          <cell r="AF406">
            <v>0</v>
          </cell>
          <cell r="AG406">
            <v>41699</v>
          </cell>
          <cell r="AI406">
            <v>740</v>
          </cell>
          <cell r="AJ406">
            <v>745</v>
          </cell>
          <cell r="AK406" t="str">
            <v>OLD ROCHESTER</v>
          </cell>
          <cell r="AL406">
            <v>39026</v>
          </cell>
          <cell r="AM406">
            <v>26021</v>
          </cell>
          <cell r="AN406">
            <v>13005</v>
          </cell>
          <cell r="AO406">
            <v>3719</v>
          </cell>
          <cell r="AP406">
            <v>2786.25</v>
          </cell>
          <cell r="AQ406">
            <v>0</v>
          </cell>
          <cell r="AR406">
            <v>0</v>
          </cell>
          <cell r="AS406">
            <v>0</v>
          </cell>
          <cell r="AT406">
            <v>0</v>
          </cell>
          <cell r="AU406">
            <v>19510.25</v>
          </cell>
          <cell r="AV406">
            <v>12450.473880893493</v>
          </cell>
          <cell r="AX406">
            <v>740</v>
          </cell>
          <cell r="AY406" t="str">
            <v>OLD ROCHESTER</v>
          </cell>
          <cell r="BC406">
            <v>0</v>
          </cell>
          <cell r="BF406">
            <v>0</v>
          </cell>
          <cell r="BG406">
            <v>0</v>
          </cell>
          <cell r="BI406">
            <v>0</v>
          </cell>
          <cell r="BJ406">
            <v>13005</v>
          </cell>
          <cell r="BK406">
            <v>13005</v>
          </cell>
          <cell r="BL406">
            <v>0</v>
          </cell>
          <cell r="BN406">
            <v>0</v>
          </cell>
          <cell r="BO406">
            <v>0</v>
          </cell>
          <cell r="BQ406">
            <v>18777</v>
          </cell>
          <cell r="BR406">
            <v>10238.5</v>
          </cell>
          <cell r="BU406">
            <v>-740</v>
          </cell>
        </row>
        <row r="407">
          <cell r="A407">
            <v>745</v>
          </cell>
          <cell r="B407">
            <v>746</v>
          </cell>
          <cell r="C407" t="str">
            <v>PENTUCKET</v>
          </cell>
          <cell r="D407">
            <v>26</v>
          </cell>
          <cell r="E407">
            <v>302804</v>
          </cell>
          <cell r="F407">
            <v>23218</v>
          </cell>
          <cell r="G407">
            <v>326022</v>
          </cell>
          <cell r="I407">
            <v>64969.358629686671</v>
          </cell>
          <cell r="J407">
            <v>0.82659268730755697</v>
          </cell>
          <cell r="K407">
            <v>23218</v>
          </cell>
          <cell r="L407">
            <v>88187.358629686671</v>
          </cell>
          <cell r="N407">
            <v>237834.64137031333</v>
          </cell>
          <cell r="P407">
            <v>0</v>
          </cell>
          <cell r="Q407">
            <v>64969.358629686671</v>
          </cell>
          <cell r="R407">
            <v>23218</v>
          </cell>
          <cell r="S407">
            <v>88187.358629686671</v>
          </cell>
          <cell r="U407">
            <v>101817</v>
          </cell>
          <cell r="V407">
            <v>0</v>
          </cell>
          <cell r="W407">
            <v>745</v>
          </cell>
          <cell r="X407">
            <v>26</v>
          </cell>
          <cell r="Y407">
            <v>302804</v>
          </cell>
          <cell r="Z407">
            <v>0</v>
          </cell>
          <cell r="AA407">
            <v>302804</v>
          </cell>
          <cell r="AB407">
            <v>23218</v>
          </cell>
          <cell r="AC407">
            <v>326022</v>
          </cell>
          <cell r="AD407">
            <v>0</v>
          </cell>
          <cell r="AE407">
            <v>0</v>
          </cell>
          <cell r="AF407">
            <v>0</v>
          </cell>
          <cell r="AG407">
            <v>326022</v>
          </cell>
          <cell r="AI407">
            <v>745</v>
          </cell>
          <cell r="AJ407">
            <v>746</v>
          </cell>
          <cell r="AK407" t="str">
            <v>PENTUCKET</v>
          </cell>
          <cell r="AL407">
            <v>302804</v>
          </cell>
          <cell r="AM407">
            <v>234941</v>
          </cell>
          <cell r="AN407">
            <v>67863</v>
          </cell>
          <cell r="AO407">
            <v>0</v>
          </cell>
          <cell r="AP407">
            <v>0</v>
          </cell>
          <cell r="AQ407">
            <v>8958.5</v>
          </cell>
          <cell r="AR407">
            <v>1777.5</v>
          </cell>
          <cell r="AS407">
            <v>0</v>
          </cell>
          <cell r="AT407">
            <v>0</v>
          </cell>
          <cell r="AU407">
            <v>78599</v>
          </cell>
          <cell r="AV407">
            <v>64969.358629686671</v>
          </cell>
          <cell r="AX407">
            <v>745</v>
          </cell>
          <cell r="AY407" t="str">
            <v>PENTUCKET</v>
          </cell>
          <cell r="BC407">
            <v>0</v>
          </cell>
          <cell r="BF407">
            <v>0</v>
          </cell>
          <cell r="BG407">
            <v>0</v>
          </cell>
          <cell r="BI407">
            <v>0</v>
          </cell>
          <cell r="BJ407">
            <v>67863</v>
          </cell>
          <cell r="BK407">
            <v>67863</v>
          </cell>
          <cell r="BL407">
            <v>0</v>
          </cell>
          <cell r="BN407">
            <v>0</v>
          </cell>
          <cell r="BO407">
            <v>0</v>
          </cell>
          <cell r="BQ407">
            <v>4587</v>
          </cell>
          <cell r="BR407">
            <v>7733.25</v>
          </cell>
          <cell r="BU407">
            <v>-745</v>
          </cell>
        </row>
        <row r="408">
          <cell r="A408">
            <v>750</v>
          </cell>
          <cell r="B408">
            <v>747</v>
          </cell>
          <cell r="C408" t="str">
            <v>PIONEER</v>
          </cell>
          <cell r="D408">
            <v>15</v>
          </cell>
          <cell r="E408">
            <v>231034</v>
          </cell>
          <cell r="F408">
            <v>13388</v>
          </cell>
          <cell r="G408">
            <v>244422</v>
          </cell>
          <cell r="I408">
            <v>18038.587378992328</v>
          </cell>
          <cell r="J408">
            <v>0.45859455132243521</v>
          </cell>
          <cell r="K408">
            <v>13388</v>
          </cell>
          <cell r="L408">
            <v>31426.587378992328</v>
          </cell>
          <cell r="N408">
            <v>212995.41262100768</v>
          </cell>
          <cell r="P408">
            <v>0</v>
          </cell>
          <cell r="Q408">
            <v>18038.587378992328</v>
          </cell>
          <cell r="R408">
            <v>13388</v>
          </cell>
          <cell r="S408">
            <v>31426.587378992328</v>
          </cell>
          <cell r="U408">
            <v>52722.5</v>
          </cell>
          <cell r="V408">
            <v>0</v>
          </cell>
          <cell r="W408">
            <v>750</v>
          </cell>
          <cell r="X408">
            <v>15</v>
          </cell>
          <cell r="Y408">
            <v>231034</v>
          </cell>
          <cell r="Z408">
            <v>0</v>
          </cell>
          <cell r="AA408">
            <v>231034</v>
          </cell>
          <cell r="AB408">
            <v>13388</v>
          </cell>
          <cell r="AC408">
            <v>244422</v>
          </cell>
          <cell r="AD408">
            <v>0</v>
          </cell>
          <cell r="AE408">
            <v>0</v>
          </cell>
          <cell r="AF408">
            <v>0</v>
          </cell>
          <cell r="AG408">
            <v>244422</v>
          </cell>
          <cell r="AI408">
            <v>750</v>
          </cell>
          <cell r="AJ408">
            <v>747</v>
          </cell>
          <cell r="AK408" t="str">
            <v>PIONEER</v>
          </cell>
          <cell r="AL408">
            <v>231034</v>
          </cell>
          <cell r="AM408">
            <v>212192</v>
          </cell>
          <cell r="AN408">
            <v>18842</v>
          </cell>
          <cell r="AO408">
            <v>18378.25</v>
          </cell>
          <cell r="AP408">
            <v>0</v>
          </cell>
          <cell r="AQ408">
            <v>2114.25</v>
          </cell>
          <cell r="AR408">
            <v>0</v>
          </cell>
          <cell r="AS408">
            <v>0</v>
          </cell>
          <cell r="AT408">
            <v>0</v>
          </cell>
          <cell r="AU408">
            <v>39334.5</v>
          </cell>
          <cell r="AV408">
            <v>18038.587378992328</v>
          </cell>
          <cell r="AX408">
            <v>750</v>
          </cell>
          <cell r="AY408" t="str">
            <v>PIONEER</v>
          </cell>
          <cell r="BC408">
            <v>0</v>
          </cell>
          <cell r="BF408">
            <v>0</v>
          </cell>
          <cell r="BG408">
            <v>0</v>
          </cell>
          <cell r="BI408">
            <v>0</v>
          </cell>
          <cell r="BJ408">
            <v>18842</v>
          </cell>
          <cell r="BK408">
            <v>18842</v>
          </cell>
          <cell r="BL408">
            <v>0</v>
          </cell>
          <cell r="BN408">
            <v>0</v>
          </cell>
          <cell r="BO408">
            <v>0</v>
          </cell>
          <cell r="BQ408">
            <v>2722</v>
          </cell>
          <cell r="BR408">
            <v>13254.25</v>
          </cell>
          <cell r="BU408">
            <v>-750</v>
          </cell>
        </row>
        <row r="409">
          <cell r="A409">
            <v>753</v>
          </cell>
          <cell r="B409">
            <v>749</v>
          </cell>
          <cell r="C409" t="str">
            <v>QUABBIN</v>
          </cell>
          <cell r="D409">
            <v>30</v>
          </cell>
          <cell r="E409">
            <v>331146</v>
          </cell>
          <cell r="F409">
            <v>26790</v>
          </cell>
          <cell r="G409">
            <v>357936</v>
          </cell>
          <cell r="I409">
            <v>56195.149239576029</v>
          </cell>
          <cell r="J409">
            <v>0.53421504714784418</v>
          </cell>
          <cell r="K409">
            <v>26790</v>
          </cell>
          <cell r="L409">
            <v>82985.149239576029</v>
          </cell>
          <cell r="N409">
            <v>274950.85076042399</v>
          </cell>
          <cell r="P409">
            <v>0</v>
          </cell>
          <cell r="Q409">
            <v>56195.149239576029</v>
          </cell>
          <cell r="R409">
            <v>26790</v>
          </cell>
          <cell r="S409">
            <v>82985.149239576029</v>
          </cell>
          <cell r="U409">
            <v>131982</v>
          </cell>
          <cell r="V409">
            <v>0</v>
          </cell>
          <cell r="W409">
            <v>753</v>
          </cell>
          <cell r="X409">
            <v>30</v>
          </cell>
          <cell r="Y409">
            <v>331146</v>
          </cell>
          <cell r="Z409">
            <v>0</v>
          </cell>
          <cell r="AA409">
            <v>331146</v>
          </cell>
          <cell r="AB409">
            <v>26790</v>
          </cell>
          <cell r="AC409">
            <v>357936</v>
          </cell>
          <cell r="AD409">
            <v>0</v>
          </cell>
          <cell r="AE409">
            <v>0</v>
          </cell>
          <cell r="AF409">
            <v>0</v>
          </cell>
          <cell r="AG409">
            <v>357936</v>
          </cell>
          <cell r="AI409">
            <v>753</v>
          </cell>
          <cell r="AJ409">
            <v>749</v>
          </cell>
          <cell r="AK409" t="str">
            <v>QUABBIN</v>
          </cell>
          <cell r="AL409">
            <v>331146</v>
          </cell>
          <cell r="AM409">
            <v>272448</v>
          </cell>
          <cell r="AN409">
            <v>58698</v>
          </cell>
          <cell r="AO409">
            <v>43707.25</v>
          </cell>
          <cell r="AP409">
            <v>2786.75</v>
          </cell>
          <cell r="AQ409">
            <v>0</v>
          </cell>
          <cell r="AR409">
            <v>0</v>
          </cell>
          <cell r="AS409">
            <v>0</v>
          </cell>
          <cell r="AT409">
            <v>0</v>
          </cell>
          <cell r="AU409">
            <v>105192</v>
          </cell>
          <cell r="AV409">
            <v>56195.149239576029</v>
          </cell>
          <cell r="AX409">
            <v>753</v>
          </cell>
          <cell r="AY409" t="str">
            <v>QUABBIN</v>
          </cell>
          <cell r="BC409">
            <v>0</v>
          </cell>
          <cell r="BF409">
            <v>0</v>
          </cell>
          <cell r="BG409">
            <v>0</v>
          </cell>
          <cell r="BI409">
            <v>0</v>
          </cell>
          <cell r="BJ409">
            <v>58698</v>
          </cell>
          <cell r="BK409">
            <v>58698</v>
          </cell>
          <cell r="BL409">
            <v>0</v>
          </cell>
          <cell r="BN409">
            <v>0</v>
          </cell>
          <cell r="BO409">
            <v>0</v>
          </cell>
          <cell r="BQ409">
            <v>0</v>
          </cell>
          <cell r="BR409">
            <v>42672.25</v>
          </cell>
          <cell r="BU409">
            <v>-753</v>
          </cell>
        </row>
        <row r="410">
          <cell r="A410">
            <v>755</v>
          </cell>
          <cell r="B410">
            <v>730</v>
          </cell>
          <cell r="C410" t="str">
            <v>RALPH C MAHAR</v>
          </cell>
          <cell r="D410">
            <v>20</v>
          </cell>
          <cell r="E410">
            <v>259648</v>
          </cell>
          <cell r="F410">
            <v>17846</v>
          </cell>
          <cell r="G410">
            <v>277494</v>
          </cell>
          <cell r="I410">
            <v>45404.738542801671</v>
          </cell>
          <cell r="J410">
            <v>0.64009386889033781</v>
          </cell>
          <cell r="K410">
            <v>17846</v>
          </cell>
          <cell r="L410">
            <v>63250.738542801671</v>
          </cell>
          <cell r="N410">
            <v>214243.26145719833</v>
          </cell>
          <cell r="P410">
            <v>0</v>
          </cell>
          <cell r="Q410">
            <v>45404.738542801671</v>
          </cell>
          <cell r="R410">
            <v>17846</v>
          </cell>
          <cell r="S410">
            <v>63250.738542801671</v>
          </cell>
          <cell r="U410">
            <v>88780.5</v>
          </cell>
          <cell r="V410">
            <v>0</v>
          </cell>
          <cell r="W410">
            <v>755</v>
          </cell>
          <cell r="X410">
            <v>20</v>
          </cell>
          <cell r="Y410">
            <v>259648</v>
          </cell>
          <cell r="Z410">
            <v>0</v>
          </cell>
          <cell r="AA410">
            <v>259648</v>
          </cell>
          <cell r="AB410">
            <v>17846</v>
          </cell>
          <cell r="AC410">
            <v>277494</v>
          </cell>
          <cell r="AD410">
            <v>0</v>
          </cell>
          <cell r="AE410">
            <v>0</v>
          </cell>
          <cell r="AF410">
            <v>0</v>
          </cell>
          <cell r="AG410">
            <v>277494</v>
          </cell>
          <cell r="AI410">
            <v>755</v>
          </cell>
          <cell r="AJ410">
            <v>730</v>
          </cell>
          <cell r="AK410" t="str">
            <v>RALPH C MAHAR</v>
          </cell>
          <cell r="AL410">
            <v>259648</v>
          </cell>
          <cell r="AM410">
            <v>212221</v>
          </cell>
          <cell r="AN410">
            <v>47427</v>
          </cell>
          <cell r="AO410">
            <v>15159.5</v>
          </cell>
          <cell r="AP410">
            <v>2897.25</v>
          </cell>
          <cell r="AQ410">
            <v>0</v>
          </cell>
          <cell r="AR410">
            <v>0</v>
          </cell>
          <cell r="AS410">
            <v>5450.75</v>
          </cell>
          <cell r="AT410">
            <v>0</v>
          </cell>
          <cell r="AU410">
            <v>70934.5</v>
          </cell>
          <cell r="AV410">
            <v>45404.738542801671</v>
          </cell>
          <cell r="AX410">
            <v>755</v>
          </cell>
          <cell r="AY410" t="str">
            <v>RALPH C MAHAR</v>
          </cell>
          <cell r="BC410">
            <v>0</v>
          </cell>
          <cell r="BF410">
            <v>0</v>
          </cell>
          <cell r="BG410">
            <v>0</v>
          </cell>
          <cell r="BI410">
            <v>0</v>
          </cell>
          <cell r="BJ410">
            <v>47427</v>
          </cell>
          <cell r="BK410">
            <v>47427</v>
          </cell>
          <cell r="BL410">
            <v>0</v>
          </cell>
          <cell r="BN410">
            <v>0</v>
          </cell>
          <cell r="BO410">
            <v>0</v>
          </cell>
          <cell r="BQ410">
            <v>5009</v>
          </cell>
          <cell r="BR410">
            <v>21684.5</v>
          </cell>
          <cell r="BU410">
            <v>-755</v>
          </cell>
        </row>
        <row r="411">
          <cell r="A411">
            <v>760</v>
          </cell>
          <cell r="B411">
            <v>752</v>
          </cell>
          <cell r="C411" t="str">
            <v>SILVER LAKE</v>
          </cell>
          <cell r="D411">
            <v>37</v>
          </cell>
          <cell r="E411">
            <v>392085</v>
          </cell>
          <cell r="F411">
            <v>33041</v>
          </cell>
          <cell r="G411">
            <v>425126</v>
          </cell>
          <cell r="I411">
            <v>71602.909842351874</v>
          </cell>
          <cell r="J411">
            <v>0.59338280620832085</v>
          </cell>
          <cell r="K411">
            <v>33041</v>
          </cell>
          <cell r="L411">
            <v>104643.90984235187</v>
          </cell>
          <cell r="N411">
            <v>320482.09015764814</v>
          </cell>
          <cell r="P411">
            <v>0</v>
          </cell>
          <cell r="Q411">
            <v>71602.909842351874</v>
          </cell>
          <cell r="R411">
            <v>33041</v>
          </cell>
          <cell r="S411">
            <v>104643.90984235187</v>
          </cell>
          <cell r="U411">
            <v>153710</v>
          </cell>
          <cell r="V411">
            <v>0</v>
          </cell>
          <cell r="W411">
            <v>760</v>
          </cell>
          <cell r="X411">
            <v>37</v>
          </cell>
          <cell r="Y411">
            <v>392085</v>
          </cell>
          <cell r="Z411">
            <v>0</v>
          </cell>
          <cell r="AA411">
            <v>392085</v>
          </cell>
          <cell r="AB411">
            <v>33041</v>
          </cell>
          <cell r="AC411">
            <v>425126</v>
          </cell>
          <cell r="AD411">
            <v>0</v>
          </cell>
          <cell r="AE411">
            <v>0</v>
          </cell>
          <cell r="AF411">
            <v>0</v>
          </cell>
          <cell r="AG411">
            <v>425126</v>
          </cell>
          <cell r="AI411">
            <v>760</v>
          </cell>
          <cell r="AJ411">
            <v>752</v>
          </cell>
          <cell r="AK411" t="str">
            <v>SILVER LAKE</v>
          </cell>
          <cell r="AL411">
            <v>392085</v>
          </cell>
          <cell r="AM411">
            <v>317293</v>
          </cell>
          <cell r="AN411">
            <v>74792</v>
          </cell>
          <cell r="AO411">
            <v>18901.25</v>
          </cell>
          <cell r="AP411">
            <v>10025.75</v>
          </cell>
          <cell r="AQ411">
            <v>3561</v>
          </cell>
          <cell r="AR411">
            <v>13389</v>
          </cell>
          <cell r="AS411">
            <v>0</v>
          </cell>
          <cell r="AT411">
            <v>0</v>
          </cell>
          <cell r="AU411">
            <v>120669</v>
          </cell>
          <cell r="AV411">
            <v>71602.909842351874</v>
          </cell>
          <cell r="AX411">
            <v>760</v>
          </cell>
          <cell r="AY411" t="str">
            <v>SILVER LAKE</v>
          </cell>
          <cell r="BC411">
            <v>0</v>
          </cell>
          <cell r="BF411">
            <v>0</v>
          </cell>
          <cell r="BG411">
            <v>0</v>
          </cell>
          <cell r="BI411">
            <v>0</v>
          </cell>
          <cell r="BJ411">
            <v>74792</v>
          </cell>
          <cell r="BK411">
            <v>74792</v>
          </cell>
          <cell r="BL411">
            <v>0</v>
          </cell>
          <cell r="BN411">
            <v>0</v>
          </cell>
          <cell r="BO411">
            <v>0</v>
          </cell>
          <cell r="BQ411">
            <v>40061</v>
          </cell>
          <cell r="BR411">
            <v>30059.25</v>
          </cell>
          <cell r="BU411">
            <v>-760</v>
          </cell>
        </row>
        <row r="412">
          <cell r="A412">
            <v>763</v>
          </cell>
          <cell r="B412">
            <v>790</v>
          </cell>
          <cell r="C412" t="str">
            <v>SOMERSET BERKLEY</v>
          </cell>
          <cell r="D412">
            <v>1</v>
          </cell>
          <cell r="E412">
            <v>12708</v>
          </cell>
          <cell r="F412">
            <v>893</v>
          </cell>
          <cell r="G412">
            <v>13601</v>
          </cell>
          <cell r="I412">
            <v>12166.137799184507</v>
          </cell>
          <cell r="J412">
            <v>0.95736054447470154</v>
          </cell>
          <cell r="K412">
            <v>893</v>
          </cell>
          <cell r="L412">
            <v>13059.137799184507</v>
          </cell>
          <cell r="N412">
            <v>541.86220081549254</v>
          </cell>
          <cell r="P412">
            <v>0</v>
          </cell>
          <cell r="Q412">
            <v>12166.137799184507</v>
          </cell>
          <cell r="R412">
            <v>893</v>
          </cell>
          <cell r="S412">
            <v>13059.137799184507</v>
          </cell>
          <cell r="U412">
            <v>13601</v>
          </cell>
          <cell r="V412">
            <v>0</v>
          </cell>
          <cell r="W412">
            <v>763</v>
          </cell>
          <cell r="X412">
            <v>1</v>
          </cell>
          <cell r="Y412">
            <v>12708</v>
          </cell>
          <cell r="Z412">
            <v>0</v>
          </cell>
          <cell r="AA412">
            <v>12708</v>
          </cell>
          <cell r="AB412">
            <v>893</v>
          </cell>
          <cell r="AC412">
            <v>13601</v>
          </cell>
          <cell r="AD412">
            <v>0</v>
          </cell>
          <cell r="AE412">
            <v>0</v>
          </cell>
          <cell r="AF412">
            <v>0</v>
          </cell>
          <cell r="AG412">
            <v>13601</v>
          </cell>
          <cell r="AI412">
            <v>763</v>
          </cell>
          <cell r="AJ412">
            <v>790</v>
          </cell>
          <cell r="AK412" t="str">
            <v>SOMERSET BERKLEY</v>
          </cell>
          <cell r="AL412">
            <v>12708</v>
          </cell>
          <cell r="AM412">
            <v>0</v>
          </cell>
          <cell r="AN412">
            <v>12708</v>
          </cell>
          <cell r="AO412">
            <v>0</v>
          </cell>
          <cell r="AP412">
            <v>0</v>
          </cell>
          <cell r="AQ412">
            <v>0</v>
          </cell>
          <cell r="AR412">
            <v>0</v>
          </cell>
          <cell r="AS412">
            <v>0</v>
          </cell>
          <cell r="AT412">
            <v>0</v>
          </cell>
          <cell r="AU412">
            <v>12708</v>
          </cell>
          <cell r="AV412">
            <v>12166.137799184507</v>
          </cell>
          <cell r="AX412">
            <v>763</v>
          </cell>
          <cell r="AY412" t="str">
            <v>SOMERSET BERKLEY</v>
          </cell>
          <cell r="BC412">
            <v>0</v>
          </cell>
          <cell r="BF412">
            <v>0</v>
          </cell>
          <cell r="BG412">
            <v>0</v>
          </cell>
          <cell r="BI412">
            <v>0</v>
          </cell>
          <cell r="BJ412">
            <v>12708</v>
          </cell>
          <cell r="BK412">
            <v>12708</v>
          </cell>
          <cell r="BL412">
            <v>0</v>
          </cell>
          <cell r="BN412">
            <v>0</v>
          </cell>
          <cell r="BO412">
            <v>0</v>
          </cell>
          <cell r="BQ412">
            <v>0</v>
          </cell>
          <cell r="BR412">
            <v>0</v>
          </cell>
          <cell r="BT412" t="str">
            <v>fy12</v>
          </cell>
          <cell r="BU412">
            <v>-763</v>
          </cell>
        </row>
        <row r="413">
          <cell r="A413">
            <v>765</v>
          </cell>
          <cell r="B413">
            <v>755</v>
          </cell>
          <cell r="C413" t="str">
            <v>SOUTHERN BERKSHIRE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N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U413">
            <v>4109.75</v>
          </cell>
          <cell r="V413">
            <v>0</v>
          </cell>
          <cell r="W413">
            <v>765</v>
          </cell>
          <cell r="AI413">
            <v>765</v>
          </cell>
          <cell r="AJ413">
            <v>755</v>
          </cell>
          <cell r="AK413" t="str">
            <v>SOUTHERN BERKSHIRE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>
            <v>4109.75</v>
          </cell>
          <cell r="AQ413">
            <v>0</v>
          </cell>
          <cell r="AR413">
            <v>0</v>
          </cell>
          <cell r="AS413">
            <v>0</v>
          </cell>
          <cell r="AT413">
            <v>0</v>
          </cell>
          <cell r="AU413">
            <v>4109.75</v>
          </cell>
          <cell r="AV413">
            <v>0</v>
          </cell>
          <cell r="AX413">
            <v>765</v>
          </cell>
          <cell r="AY413" t="str">
            <v>SOUTHERN BERKSHIRE</v>
          </cell>
          <cell r="BC413">
            <v>0</v>
          </cell>
          <cell r="BF413">
            <v>0</v>
          </cell>
          <cell r="BG413">
            <v>0</v>
          </cell>
          <cell r="BI413">
            <v>0</v>
          </cell>
          <cell r="BJ413">
            <v>0</v>
          </cell>
          <cell r="BK413">
            <v>0</v>
          </cell>
          <cell r="BL413">
            <v>0</v>
          </cell>
          <cell r="BN413">
            <v>0</v>
          </cell>
          <cell r="BO413">
            <v>0</v>
          </cell>
          <cell r="BQ413">
            <v>0</v>
          </cell>
          <cell r="BR413">
            <v>0</v>
          </cell>
          <cell r="BU413">
            <v>-765</v>
          </cell>
        </row>
        <row r="414">
          <cell r="A414">
            <v>766</v>
          </cell>
          <cell r="B414">
            <v>766</v>
          </cell>
          <cell r="C414" t="str">
            <v>SOUTHWICK TOLLAND GRANVILLE</v>
          </cell>
          <cell r="D414">
            <v>3</v>
          </cell>
          <cell r="E414">
            <v>29508</v>
          </cell>
          <cell r="F414">
            <v>2658</v>
          </cell>
          <cell r="G414">
            <v>32166</v>
          </cell>
          <cell r="I414">
            <v>0</v>
          </cell>
          <cell r="J414">
            <v>0</v>
          </cell>
          <cell r="K414">
            <v>2658</v>
          </cell>
          <cell r="L414">
            <v>2658</v>
          </cell>
          <cell r="N414">
            <v>29508</v>
          </cell>
          <cell r="P414">
            <v>0</v>
          </cell>
          <cell r="Q414">
            <v>0</v>
          </cell>
          <cell r="R414">
            <v>2658</v>
          </cell>
          <cell r="S414">
            <v>2658</v>
          </cell>
          <cell r="U414">
            <v>12916</v>
          </cell>
          <cell r="V414">
            <v>0</v>
          </cell>
          <cell r="W414">
            <v>766</v>
          </cell>
          <cell r="X414">
            <v>3</v>
          </cell>
          <cell r="Y414">
            <v>29508</v>
          </cell>
          <cell r="Z414">
            <v>0</v>
          </cell>
          <cell r="AA414">
            <v>29508</v>
          </cell>
          <cell r="AB414">
            <v>2658</v>
          </cell>
          <cell r="AC414">
            <v>32166</v>
          </cell>
          <cell r="AD414">
            <v>0</v>
          </cell>
          <cell r="AE414">
            <v>0</v>
          </cell>
          <cell r="AF414">
            <v>0</v>
          </cell>
          <cell r="AG414">
            <v>32166</v>
          </cell>
          <cell r="AI414">
            <v>766</v>
          </cell>
          <cell r="AJ414">
            <v>766</v>
          </cell>
          <cell r="AK414" t="str">
            <v>SOUTHWICK TOLLAND</v>
          </cell>
          <cell r="AL414">
            <v>29508</v>
          </cell>
          <cell r="AM414">
            <v>41032</v>
          </cell>
          <cell r="AN414">
            <v>0</v>
          </cell>
          <cell r="AO414">
            <v>2037.25</v>
          </cell>
          <cell r="AP414">
            <v>2923.25</v>
          </cell>
          <cell r="AQ414">
            <v>5297.5</v>
          </cell>
          <cell r="AR414">
            <v>0</v>
          </cell>
          <cell r="AS414">
            <v>0</v>
          </cell>
          <cell r="AT414">
            <v>0</v>
          </cell>
          <cell r="AU414">
            <v>10258</v>
          </cell>
          <cell r="AV414">
            <v>0</v>
          </cell>
          <cell r="AX414">
            <v>766</v>
          </cell>
          <cell r="AY414" t="str">
            <v>SOUTHWICK TOLLAND</v>
          </cell>
          <cell r="BC414">
            <v>0</v>
          </cell>
          <cell r="BF414">
            <v>0</v>
          </cell>
          <cell r="BG414">
            <v>0</v>
          </cell>
          <cell r="BI414">
            <v>0</v>
          </cell>
          <cell r="BJ414">
            <v>0</v>
          </cell>
          <cell r="BK414">
            <v>0</v>
          </cell>
          <cell r="BL414">
            <v>0</v>
          </cell>
          <cell r="BN414">
            <v>0</v>
          </cell>
          <cell r="BO414">
            <v>0</v>
          </cell>
          <cell r="BQ414">
            <v>0</v>
          </cell>
          <cell r="BR414">
            <v>0</v>
          </cell>
          <cell r="BT414" t="str">
            <v>fy13</v>
          </cell>
          <cell r="BU414">
            <v>-766</v>
          </cell>
        </row>
        <row r="415">
          <cell r="A415">
            <v>767</v>
          </cell>
          <cell r="B415">
            <v>756</v>
          </cell>
          <cell r="C415" t="str">
            <v>SPENCER EAST BROOKFIELD</v>
          </cell>
          <cell r="D415">
            <v>9</v>
          </cell>
          <cell r="E415">
            <v>94177</v>
          </cell>
          <cell r="F415">
            <v>7880</v>
          </cell>
          <cell r="G415">
            <v>102057</v>
          </cell>
          <cell r="I415">
            <v>44566.090705841831</v>
          </cell>
          <cell r="J415">
            <v>0.87681491140759793</v>
          </cell>
          <cell r="K415">
            <v>7880</v>
          </cell>
          <cell r="L415">
            <v>52446.090705841831</v>
          </cell>
          <cell r="N415">
            <v>49610.909294158169</v>
          </cell>
          <cell r="P415">
            <v>0</v>
          </cell>
          <cell r="Q415">
            <v>44566.090705841831</v>
          </cell>
          <cell r="R415">
            <v>7880</v>
          </cell>
          <cell r="S415">
            <v>52446.090705841831</v>
          </cell>
          <cell r="U415">
            <v>58707.25</v>
          </cell>
          <cell r="V415">
            <v>0</v>
          </cell>
          <cell r="W415">
            <v>767</v>
          </cell>
          <cell r="X415">
            <v>9</v>
          </cell>
          <cell r="Y415">
            <v>94177</v>
          </cell>
          <cell r="Z415">
            <v>0</v>
          </cell>
          <cell r="AA415">
            <v>94177</v>
          </cell>
          <cell r="AB415">
            <v>7880</v>
          </cell>
          <cell r="AC415">
            <v>102057</v>
          </cell>
          <cell r="AD415">
            <v>0</v>
          </cell>
          <cell r="AE415">
            <v>0</v>
          </cell>
          <cell r="AF415">
            <v>0</v>
          </cell>
          <cell r="AG415">
            <v>102057</v>
          </cell>
          <cell r="AI415">
            <v>767</v>
          </cell>
          <cell r="AJ415">
            <v>756</v>
          </cell>
          <cell r="AK415" t="str">
            <v>SPENCER EAST BROOKFIELD</v>
          </cell>
          <cell r="AL415">
            <v>94177</v>
          </cell>
          <cell r="AM415">
            <v>47626</v>
          </cell>
          <cell r="AN415">
            <v>46551</v>
          </cell>
          <cell r="AO415">
            <v>0</v>
          </cell>
          <cell r="AP415">
            <v>0</v>
          </cell>
          <cell r="AQ415">
            <v>0</v>
          </cell>
          <cell r="AR415">
            <v>0</v>
          </cell>
          <cell r="AS415">
            <v>4276.25</v>
          </cell>
          <cell r="AT415">
            <v>0</v>
          </cell>
          <cell r="AU415">
            <v>50827.25</v>
          </cell>
          <cell r="AV415">
            <v>44566.090705841831</v>
          </cell>
          <cell r="AX415">
            <v>767</v>
          </cell>
          <cell r="AY415" t="str">
            <v>SPENCER EAST BROOKFIELD</v>
          </cell>
          <cell r="BC415">
            <v>0</v>
          </cell>
          <cell r="BF415">
            <v>0</v>
          </cell>
          <cell r="BG415">
            <v>0</v>
          </cell>
          <cell r="BI415">
            <v>0</v>
          </cell>
          <cell r="BJ415">
            <v>46551</v>
          </cell>
          <cell r="BK415">
            <v>46551</v>
          </cell>
          <cell r="BL415">
            <v>0</v>
          </cell>
          <cell r="BN415">
            <v>0</v>
          </cell>
          <cell r="BO415">
            <v>0</v>
          </cell>
          <cell r="BQ415">
            <v>6129</v>
          </cell>
          <cell r="BR415">
            <v>0</v>
          </cell>
          <cell r="BU415">
            <v>-767</v>
          </cell>
        </row>
        <row r="416">
          <cell r="A416">
            <v>770</v>
          </cell>
          <cell r="B416">
            <v>757</v>
          </cell>
          <cell r="C416" t="str">
            <v>TANTASQUA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I416">
            <v>0</v>
          </cell>
          <cell r="J416" t="str">
            <v/>
          </cell>
          <cell r="K416">
            <v>0</v>
          </cell>
          <cell r="L416">
            <v>0</v>
          </cell>
          <cell r="N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U416">
            <v>0</v>
          </cell>
          <cell r="V416">
            <v>0</v>
          </cell>
          <cell r="W416">
            <v>770</v>
          </cell>
          <cell r="AI416">
            <v>770</v>
          </cell>
          <cell r="AJ416">
            <v>757</v>
          </cell>
          <cell r="AK416" t="str">
            <v>TANTASQUA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P416">
            <v>0</v>
          </cell>
          <cell r="AQ416">
            <v>0</v>
          </cell>
          <cell r="AR416">
            <v>0</v>
          </cell>
          <cell r="AS416">
            <v>0</v>
          </cell>
          <cell r="AT416">
            <v>0</v>
          </cell>
          <cell r="AU416">
            <v>0</v>
          </cell>
          <cell r="AV416">
            <v>0</v>
          </cell>
          <cell r="AX416">
            <v>770</v>
          </cell>
          <cell r="AY416" t="str">
            <v>TANTASQUA</v>
          </cell>
          <cell r="BC416">
            <v>0</v>
          </cell>
          <cell r="BF416">
            <v>0</v>
          </cell>
          <cell r="BG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N416">
            <v>0</v>
          </cell>
          <cell r="BO416">
            <v>0</v>
          </cell>
          <cell r="BQ416">
            <v>0</v>
          </cell>
          <cell r="BR416">
            <v>0</v>
          </cell>
          <cell r="BU416">
            <v>-770</v>
          </cell>
        </row>
        <row r="417">
          <cell r="A417">
            <v>773</v>
          </cell>
          <cell r="B417">
            <v>763</v>
          </cell>
          <cell r="C417" t="str">
            <v>TRITON</v>
          </cell>
          <cell r="D417">
            <v>52</v>
          </cell>
          <cell r="E417">
            <v>593605</v>
          </cell>
          <cell r="F417">
            <v>46436</v>
          </cell>
          <cell r="G417">
            <v>640041</v>
          </cell>
          <cell r="I417">
            <v>27352.748116186696</v>
          </cell>
          <cell r="J417">
            <v>0.29914637687767071</v>
          </cell>
          <cell r="K417">
            <v>46436</v>
          </cell>
          <cell r="L417">
            <v>73788.748116186704</v>
          </cell>
          <cell r="N417">
            <v>566252.2518838133</v>
          </cell>
          <cell r="P417">
            <v>0</v>
          </cell>
          <cell r="Q417">
            <v>27352.748116186696</v>
          </cell>
          <cell r="R417">
            <v>46436</v>
          </cell>
          <cell r="S417">
            <v>73788.748116186704</v>
          </cell>
          <cell r="U417">
            <v>137872</v>
          </cell>
          <cell r="V417">
            <v>0</v>
          </cell>
          <cell r="W417">
            <v>773</v>
          </cell>
          <cell r="X417">
            <v>52</v>
          </cell>
          <cell r="Y417">
            <v>593605</v>
          </cell>
          <cell r="Z417">
            <v>0</v>
          </cell>
          <cell r="AA417">
            <v>593605</v>
          </cell>
          <cell r="AB417">
            <v>46436</v>
          </cell>
          <cell r="AC417">
            <v>640041</v>
          </cell>
          <cell r="AD417">
            <v>0</v>
          </cell>
          <cell r="AE417">
            <v>0</v>
          </cell>
          <cell r="AF417">
            <v>0</v>
          </cell>
          <cell r="AG417">
            <v>640041</v>
          </cell>
          <cell r="AI417">
            <v>773</v>
          </cell>
          <cell r="AJ417">
            <v>763</v>
          </cell>
          <cell r="AK417" t="str">
            <v>TRITON</v>
          </cell>
          <cell r="AL417">
            <v>593605</v>
          </cell>
          <cell r="AM417">
            <v>565034</v>
          </cell>
          <cell r="AN417">
            <v>28571</v>
          </cell>
          <cell r="AO417">
            <v>33794.5</v>
          </cell>
          <cell r="AP417">
            <v>0</v>
          </cell>
          <cell r="AQ417">
            <v>1162.25</v>
          </cell>
          <cell r="AR417">
            <v>27908.25</v>
          </cell>
          <cell r="AS417">
            <v>0</v>
          </cell>
          <cell r="AT417">
            <v>0</v>
          </cell>
          <cell r="AU417">
            <v>91436</v>
          </cell>
          <cell r="AV417">
            <v>27352.748116186696</v>
          </cell>
          <cell r="AX417">
            <v>773</v>
          </cell>
          <cell r="AY417" t="str">
            <v>TRITON</v>
          </cell>
          <cell r="BC417">
            <v>0</v>
          </cell>
          <cell r="BF417">
            <v>0</v>
          </cell>
          <cell r="BG417">
            <v>0</v>
          </cell>
          <cell r="BI417">
            <v>0</v>
          </cell>
          <cell r="BJ417">
            <v>28571</v>
          </cell>
          <cell r="BK417">
            <v>28571</v>
          </cell>
          <cell r="BL417">
            <v>0</v>
          </cell>
          <cell r="BN417">
            <v>0</v>
          </cell>
          <cell r="BO417">
            <v>0</v>
          </cell>
          <cell r="BQ417">
            <v>14098</v>
          </cell>
          <cell r="BR417">
            <v>24187</v>
          </cell>
          <cell r="BU417">
            <v>-773</v>
          </cell>
        </row>
        <row r="418">
          <cell r="A418">
            <v>774</v>
          </cell>
          <cell r="B418">
            <v>789</v>
          </cell>
          <cell r="C418" t="str">
            <v>UPISLAND</v>
          </cell>
          <cell r="D418">
            <v>45</v>
          </cell>
          <cell r="E418">
            <v>940160.52000000014</v>
          </cell>
          <cell r="F418">
            <v>40185</v>
          </cell>
          <cell r="G418">
            <v>980345.52000000014</v>
          </cell>
          <cell r="I418">
            <v>41747.47958017615</v>
          </cell>
          <cell r="J418">
            <v>0.49305660657137484</v>
          </cell>
          <cell r="K418">
            <v>40185</v>
          </cell>
          <cell r="L418">
            <v>81932.47958017615</v>
          </cell>
          <cell r="N418">
            <v>898413.04041982396</v>
          </cell>
          <cell r="P418">
            <v>0</v>
          </cell>
          <cell r="Q418">
            <v>41747.47958017615</v>
          </cell>
          <cell r="R418">
            <v>40185</v>
          </cell>
          <cell r="S418">
            <v>81932.47958017615</v>
          </cell>
          <cell r="U418">
            <v>124855.76401324477</v>
          </cell>
          <cell r="V418">
            <v>0</v>
          </cell>
          <cell r="W418">
            <v>774</v>
          </cell>
          <cell r="X418">
            <v>45</v>
          </cell>
          <cell r="Y418">
            <v>1227465</v>
          </cell>
          <cell r="Z418">
            <v>287304.47999999981</v>
          </cell>
          <cell r="AA418">
            <v>940160.52000000014</v>
          </cell>
          <cell r="AB418">
            <v>40185</v>
          </cell>
          <cell r="AC418">
            <v>980345.52000000014</v>
          </cell>
          <cell r="AD418">
            <v>0</v>
          </cell>
          <cell r="AE418">
            <v>0</v>
          </cell>
          <cell r="AF418">
            <v>0</v>
          </cell>
          <cell r="AG418">
            <v>980345.52000000014</v>
          </cell>
          <cell r="AI418">
            <v>774</v>
          </cell>
          <cell r="AJ418">
            <v>789</v>
          </cell>
          <cell r="AK418" t="str">
            <v>UPISLAND</v>
          </cell>
          <cell r="AL418">
            <v>940160.52000000014</v>
          </cell>
          <cell r="AM418">
            <v>896553.66799307649</v>
          </cell>
          <cell r="AN418">
            <v>43606.85200692364</v>
          </cell>
          <cell r="AO418">
            <v>17674.316383633239</v>
          </cell>
          <cell r="AP418">
            <v>6359.1018941672228</v>
          </cell>
          <cell r="AQ418">
            <v>12359.172902796097</v>
          </cell>
          <cell r="AR418">
            <v>4671.3208257245715</v>
          </cell>
          <cell r="AS418">
            <v>0</v>
          </cell>
          <cell r="AT418">
            <v>0</v>
          </cell>
          <cell r="AU418">
            <v>84670.76401324477</v>
          </cell>
          <cell r="AV418">
            <v>41747.47958017615</v>
          </cell>
          <cell r="AX418">
            <v>774</v>
          </cell>
          <cell r="AY418" t="str">
            <v>UPISLAND</v>
          </cell>
          <cell r="BC418">
            <v>0</v>
          </cell>
          <cell r="BF418">
            <v>0</v>
          </cell>
          <cell r="BG418">
            <v>0</v>
          </cell>
          <cell r="BI418">
            <v>0</v>
          </cell>
          <cell r="BJ418">
            <v>43606.85200692364</v>
          </cell>
          <cell r="BK418">
            <v>43606.85200692364</v>
          </cell>
          <cell r="BL418">
            <v>0</v>
          </cell>
          <cell r="BN418">
            <v>0</v>
          </cell>
          <cell r="BO418">
            <v>0</v>
          </cell>
          <cell r="BQ418">
            <v>62336.607151608216</v>
          </cell>
          <cell r="BR418">
            <v>17980.960900092439</v>
          </cell>
          <cell r="BU418">
            <v>-774</v>
          </cell>
        </row>
        <row r="419">
          <cell r="A419">
            <v>775</v>
          </cell>
          <cell r="B419">
            <v>759</v>
          </cell>
          <cell r="C419" t="str">
            <v>WACHUSETT</v>
          </cell>
          <cell r="D419">
            <v>39</v>
          </cell>
          <cell r="E419">
            <v>387959</v>
          </cell>
          <cell r="F419">
            <v>34785</v>
          </cell>
          <cell r="G419">
            <v>422744</v>
          </cell>
          <cell r="I419">
            <v>0</v>
          </cell>
          <cell r="J419">
            <v>0</v>
          </cell>
          <cell r="K419">
            <v>34785</v>
          </cell>
          <cell r="L419">
            <v>34785</v>
          </cell>
          <cell r="N419">
            <v>387959</v>
          </cell>
          <cell r="P419">
            <v>0</v>
          </cell>
          <cell r="Q419">
            <v>0</v>
          </cell>
          <cell r="R419">
            <v>34785</v>
          </cell>
          <cell r="S419">
            <v>34785</v>
          </cell>
          <cell r="U419">
            <v>47035.75</v>
          </cell>
          <cell r="V419">
            <v>0</v>
          </cell>
          <cell r="W419">
            <v>775</v>
          </cell>
          <cell r="X419">
            <v>39</v>
          </cell>
          <cell r="Y419">
            <v>387959</v>
          </cell>
          <cell r="Z419">
            <v>0</v>
          </cell>
          <cell r="AA419">
            <v>387959</v>
          </cell>
          <cell r="AB419">
            <v>34785</v>
          </cell>
          <cell r="AC419">
            <v>422744</v>
          </cell>
          <cell r="AD419">
            <v>0</v>
          </cell>
          <cell r="AE419">
            <v>0</v>
          </cell>
          <cell r="AF419">
            <v>0</v>
          </cell>
          <cell r="AG419">
            <v>422744</v>
          </cell>
          <cell r="AI419">
            <v>775</v>
          </cell>
          <cell r="AJ419">
            <v>759</v>
          </cell>
          <cell r="AK419" t="str">
            <v>WACHUSETT</v>
          </cell>
          <cell r="AL419">
            <v>387959</v>
          </cell>
          <cell r="AM419">
            <v>468812</v>
          </cell>
          <cell r="AN419">
            <v>0</v>
          </cell>
          <cell r="AO419">
            <v>0</v>
          </cell>
          <cell r="AP419">
            <v>0</v>
          </cell>
          <cell r="AQ419">
            <v>0</v>
          </cell>
          <cell r="AR419">
            <v>0</v>
          </cell>
          <cell r="AS419">
            <v>12250.75</v>
          </cell>
          <cell r="AT419">
            <v>0</v>
          </cell>
          <cell r="AU419">
            <v>12250.75</v>
          </cell>
          <cell r="AV419">
            <v>0</v>
          </cell>
          <cell r="AX419">
            <v>775</v>
          </cell>
          <cell r="AY419" t="str">
            <v>WACHUSETT</v>
          </cell>
          <cell r="BC419">
            <v>0</v>
          </cell>
          <cell r="BF419">
            <v>0</v>
          </cell>
          <cell r="BG419">
            <v>0</v>
          </cell>
          <cell r="BI419">
            <v>0</v>
          </cell>
          <cell r="BJ419">
            <v>0</v>
          </cell>
          <cell r="BK419">
            <v>0</v>
          </cell>
          <cell r="BL419">
            <v>0</v>
          </cell>
          <cell r="BN419">
            <v>0</v>
          </cell>
          <cell r="BO419">
            <v>0</v>
          </cell>
          <cell r="BQ419">
            <v>9010</v>
          </cell>
          <cell r="BR419">
            <v>0</v>
          </cell>
          <cell r="BU419">
            <v>-775</v>
          </cell>
        </row>
        <row r="420">
          <cell r="A420">
            <v>778</v>
          </cell>
          <cell r="B420">
            <v>750</v>
          </cell>
          <cell r="C420" t="str">
            <v>QUABOAG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N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U420">
            <v>152.5</v>
          </cell>
          <cell r="V420">
            <v>0</v>
          </cell>
          <cell r="W420">
            <v>778</v>
          </cell>
          <cell r="AI420">
            <v>778</v>
          </cell>
          <cell r="AJ420">
            <v>750</v>
          </cell>
          <cell r="AK420" t="str">
            <v>QUABOAG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>
            <v>0</v>
          </cell>
          <cell r="AQ420">
            <v>0</v>
          </cell>
          <cell r="AR420">
            <v>0</v>
          </cell>
          <cell r="AS420">
            <v>152.5</v>
          </cell>
          <cell r="AT420">
            <v>0</v>
          </cell>
          <cell r="AU420">
            <v>152.5</v>
          </cell>
          <cell r="AV420">
            <v>0</v>
          </cell>
          <cell r="AX420">
            <v>778</v>
          </cell>
          <cell r="AY420" t="str">
            <v>QUABOAG</v>
          </cell>
          <cell r="BC420">
            <v>0</v>
          </cell>
          <cell r="BF420">
            <v>0</v>
          </cell>
          <cell r="BG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N420">
            <v>0</v>
          </cell>
          <cell r="BO420">
            <v>0</v>
          </cell>
          <cell r="BQ420">
            <v>0</v>
          </cell>
          <cell r="BR420">
            <v>0</v>
          </cell>
          <cell r="BU420">
            <v>-778</v>
          </cell>
        </row>
        <row r="421">
          <cell r="A421">
            <v>780</v>
          </cell>
          <cell r="B421">
            <v>761</v>
          </cell>
          <cell r="C421" t="str">
            <v>WHITMAN HANSON</v>
          </cell>
          <cell r="D421">
            <v>24</v>
          </cell>
          <cell r="E421">
            <v>248738</v>
          </cell>
          <cell r="F421">
            <v>21420</v>
          </cell>
          <cell r="G421">
            <v>270158</v>
          </cell>
          <cell r="I421">
            <v>0</v>
          </cell>
          <cell r="J421">
            <v>0</v>
          </cell>
          <cell r="K421">
            <v>21420</v>
          </cell>
          <cell r="L421">
            <v>21420</v>
          </cell>
          <cell r="N421">
            <v>248738</v>
          </cell>
          <cell r="P421">
            <v>0</v>
          </cell>
          <cell r="Q421">
            <v>0</v>
          </cell>
          <cell r="R421">
            <v>21420</v>
          </cell>
          <cell r="S421">
            <v>21420</v>
          </cell>
          <cell r="U421">
            <v>64458.25</v>
          </cell>
          <cell r="V421">
            <v>0</v>
          </cell>
          <cell r="W421">
            <v>780</v>
          </cell>
          <cell r="X421">
            <v>24</v>
          </cell>
          <cell r="Y421">
            <v>248738</v>
          </cell>
          <cell r="Z421">
            <v>0</v>
          </cell>
          <cell r="AA421">
            <v>248738</v>
          </cell>
          <cell r="AB421">
            <v>21420</v>
          </cell>
          <cell r="AC421">
            <v>270158</v>
          </cell>
          <cell r="AD421">
            <v>0</v>
          </cell>
          <cell r="AE421">
            <v>0</v>
          </cell>
          <cell r="AF421">
            <v>0</v>
          </cell>
          <cell r="AG421">
            <v>270158</v>
          </cell>
          <cell r="AI421">
            <v>780</v>
          </cell>
          <cell r="AJ421">
            <v>761</v>
          </cell>
          <cell r="AK421" t="str">
            <v>WHITMAN HANSON</v>
          </cell>
          <cell r="AL421">
            <v>248738</v>
          </cell>
          <cell r="AM421">
            <v>315822</v>
          </cell>
          <cell r="AN421">
            <v>0</v>
          </cell>
          <cell r="AO421">
            <v>12419.5</v>
          </cell>
          <cell r="AP421">
            <v>3261.75</v>
          </cell>
          <cell r="AQ421">
            <v>8719.25</v>
          </cell>
          <cell r="AR421">
            <v>559.25</v>
          </cell>
          <cell r="AS421">
            <v>18078.5</v>
          </cell>
          <cell r="AT421">
            <v>0</v>
          </cell>
          <cell r="AU421">
            <v>43038.25</v>
          </cell>
          <cell r="AV421">
            <v>0</v>
          </cell>
          <cell r="AX421">
            <v>780</v>
          </cell>
          <cell r="AY421" t="str">
            <v>WHITMAN HANSON</v>
          </cell>
          <cell r="BC421">
            <v>0</v>
          </cell>
          <cell r="BF421">
            <v>0</v>
          </cell>
          <cell r="BG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N421">
            <v>0</v>
          </cell>
          <cell r="BO421">
            <v>0</v>
          </cell>
          <cell r="BQ421">
            <v>0</v>
          </cell>
          <cell r="BR421">
            <v>7060.5</v>
          </cell>
          <cell r="BU421">
            <v>-780</v>
          </cell>
        </row>
        <row r="422">
          <cell r="A422">
            <v>801</v>
          </cell>
          <cell r="B422">
            <v>770</v>
          </cell>
          <cell r="C422" t="str">
            <v>ASSABET VALLEY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I422">
            <v>0</v>
          </cell>
          <cell r="J422" t="str">
            <v/>
          </cell>
          <cell r="K422">
            <v>0</v>
          </cell>
          <cell r="L422">
            <v>0</v>
          </cell>
          <cell r="N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U422">
            <v>0</v>
          </cell>
          <cell r="V422">
            <v>0</v>
          </cell>
          <cell r="W422">
            <v>801</v>
          </cell>
          <cell r="AI422">
            <v>801</v>
          </cell>
          <cell r="AJ422">
            <v>770</v>
          </cell>
          <cell r="AK422" t="str">
            <v>ASSABET VALLEY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P422">
            <v>0</v>
          </cell>
          <cell r="AQ422">
            <v>0</v>
          </cell>
          <cell r="AR422">
            <v>0</v>
          </cell>
          <cell r="AS422">
            <v>0</v>
          </cell>
          <cell r="AT422">
            <v>0</v>
          </cell>
          <cell r="AU422">
            <v>0</v>
          </cell>
          <cell r="AV422">
            <v>0</v>
          </cell>
          <cell r="AX422">
            <v>801</v>
          </cell>
          <cell r="AY422" t="str">
            <v>ASSABET VALLEY</v>
          </cell>
          <cell r="BC422">
            <v>0</v>
          </cell>
          <cell r="BF422">
            <v>0</v>
          </cell>
          <cell r="BG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N422">
            <v>0</v>
          </cell>
          <cell r="BO422">
            <v>0</v>
          </cell>
          <cell r="BQ422">
            <v>0</v>
          </cell>
          <cell r="BR422">
            <v>0</v>
          </cell>
          <cell r="BU422">
            <v>-801</v>
          </cell>
        </row>
        <row r="423">
          <cell r="A423">
            <v>805</v>
          </cell>
          <cell r="B423">
            <v>708</v>
          </cell>
          <cell r="C423" t="str">
            <v>BLACKSTONE VALLEY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I423">
            <v>0</v>
          </cell>
          <cell r="J423" t="str">
            <v/>
          </cell>
          <cell r="K423">
            <v>0</v>
          </cell>
          <cell r="L423">
            <v>0</v>
          </cell>
          <cell r="N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U423">
            <v>0</v>
          </cell>
          <cell r="V423">
            <v>0</v>
          </cell>
          <cell r="W423">
            <v>805</v>
          </cell>
          <cell r="AI423">
            <v>805</v>
          </cell>
          <cell r="AJ423">
            <v>708</v>
          </cell>
          <cell r="AK423" t="str">
            <v>BLACKSTONE VALLEY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P423">
            <v>0</v>
          </cell>
          <cell r="AQ423">
            <v>0</v>
          </cell>
          <cell r="AR423">
            <v>0</v>
          </cell>
          <cell r="AS423">
            <v>0</v>
          </cell>
          <cell r="AT423">
            <v>0</v>
          </cell>
          <cell r="AU423">
            <v>0</v>
          </cell>
          <cell r="AV423">
            <v>0</v>
          </cell>
          <cell r="AX423">
            <v>805</v>
          </cell>
          <cell r="AY423" t="str">
            <v>BLACKSTONE VALLEY</v>
          </cell>
          <cell r="BC423">
            <v>0</v>
          </cell>
          <cell r="BF423">
            <v>0</v>
          </cell>
          <cell r="BG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N423">
            <v>0</v>
          </cell>
          <cell r="BO423">
            <v>0</v>
          </cell>
          <cell r="BQ423">
            <v>0</v>
          </cell>
          <cell r="BR423">
            <v>0</v>
          </cell>
          <cell r="BU423">
            <v>-805</v>
          </cell>
        </row>
        <row r="424">
          <cell r="A424">
            <v>806</v>
          </cell>
          <cell r="B424">
            <v>709</v>
          </cell>
          <cell r="C424" t="str">
            <v>BLUE HILLS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I424">
            <v>0</v>
          </cell>
          <cell r="J424" t="str">
            <v/>
          </cell>
          <cell r="K424">
            <v>0</v>
          </cell>
          <cell r="L424">
            <v>0</v>
          </cell>
          <cell r="N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U424">
            <v>0</v>
          </cell>
          <cell r="V424">
            <v>0</v>
          </cell>
          <cell r="W424">
            <v>806</v>
          </cell>
          <cell r="AI424">
            <v>806</v>
          </cell>
          <cell r="AJ424">
            <v>709</v>
          </cell>
          <cell r="AK424" t="str">
            <v>BLUE HILLS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P424">
            <v>0</v>
          </cell>
          <cell r="AQ424">
            <v>0</v>
          </cell>
          <cell r="AR424">
            <v>0</v>
          </cell>
          <cell r="AS424">
            <v>0</v>
          </cell>
          <cell r="AT424">
            <v>0</v>
          </cell>
          <cell r="AU424">
            <v>0</v>
          </cell>
          <cell r="AV424">
            <v>0</v>
          </cell>
          <cell r="AX424">
            <v>806</v>
          </cell>
          <cell r="AY424" t="str">
            <v>BLUE HILLS</v>
          </cell>
          <cell r="BC424">
            <v>0</v>
          </cell>
          <cell r="BF424">
            <v>0</v>
          </cell>
          <cell r="BG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N424">
            <v>0</v>
          </cell>
          <cell r="BO424">
            <v>0</v>
          </cell>
          <cell r="BQ424">
            <v>0</v>
          </cell>
          <cell r="BR424">
            <v>0</v>
          </cell>
          <cell r="BU424">
            <v>-806</v>
          </cell>
        </row>
        <row r="425">
          <cell r="A425">
            <v>810</v>
          </cell>
          <cell r="B425">
            <v>771</v>
          </cell>
          <cell r="C425" t="str">
            <v>BRISTOL PLYMOUTH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I425">
            <v>0</v>
          </cell>
          <cell r="J425" t="str">
            <v/>
          </cell>
          <cell r="K425">
            <v>0</v>
          </cell>
          <cell r="L425">
            <v>0</v>
          </cell>
          <cell r="N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U425">
            <v>0</v>
          </cell>
          <cell r="V425">
            <v>0</v>
          </cell>
          <cell r="W425">
            <v>810</v>
          </cell>
          <cell r="AI425">
            <v>810</v>
          </cell>
          <cell r="AJ425">
            <v>771</v>
          </cell>
          <cell r="AK425" t="str">
            <v>BRISTOL PLYMOUTH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P425">
            <v>0</v>
          </cell>
          <cell r="AQ425">
            <v>0</v>
          </cell>
          <cell r="AR425">
            <v>0</v>
          </cell>
          <cell r="AS425">
            <v>0</v>
          </cell>
          <cell r="AT425">
            <v>0</v>
          </cell>
          <cell r="AU425">
            <v>0</v>
          </cell>
          <cell r="AV425">
            <v>0</v>
          </cell>
          <cell r="AX425">
            <v>810</v>
          </cell>
          <cell r="AY425" t="str">
            <v>BRISTOL PLYMOUTH</v>
          </cell>
          <cell r="BC425">
            <v>0</v>
          </cell>
          <cell r="BF425">
            <v>0</v>
          </cell>
          <cell r="BG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N425">
            <v>0</v>
          </cell>
          <cell r="BO425">
            <v>0</v>
          </cell>
          <cell r="BQ425">
            <v>0</v>
          </cell>
          <cell r="BR425">
            <v>0</v>
          </cell>
          <cell r="BU425">
            <v>-810</v>
          </cell>
        </row>
        <row r="426">
          <cell r="A426">
            <v>815</v>
          </cell>
          <cell r="B426">
            <v>779</v>
          </cell>
          <cell r="C426" t="str">
            <v>CAPE COD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I426">
            <v>0</v>
          </cell>
          <cell r="J426" t="str">
            <v/>
          </cell>
          <cell r="K426">
            <v>0</v>
          </cell>
          <cell r="L426">
            <v>0</v>
          </cell>
          <cell r="N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U426">
            <v>0</v>
          </cell>
          <cell r="V426">
            <v>0</v>
          </cell>
          <cell r="W426">
            <v>815</v>
          </cell>
          <cell r="AI426">
            <v>815</v>
          </cell>
          <cell r="AJ426">
            <v>779</v>
          </cell>
          <cell r="AK426" t="str">
            <v>CAPE COD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0</v>
          </cell>
          <cell r="AQ426">
            <v>0</v>
          </cell>
          <cell r="AR426">
            <v>0</v>
          </cell>
          <cell r="AS426">
            <v>0</v>
          </cell>
          <cell r="AT426">
            <v>0</v>
          </cell>
          <cell r="AU426">
            <v>0</v>
          </cell>
          <cell r="AV426">
            <v>0</v>
          </cell>
          <cell r="AX426">
            <v>815</v>
          </cell>
          <cell r="AY426" t="str">
            <v>CAPE COD</v>
          </cell>
          <cell r="BC426">
            <v>0</v>
          </cell>
          <cell r="BF426">
            <v>0</v>
          </cell>
          <cell r="BG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N426">
            <v>0</v>
          </cell>
          <cell r="BO426">
            <v>0</v>
          </cell>
          <cell r="BQ426">
            <v>0</v>
          </cell>
          <cell r="BR426">
            <v>0</v>
          </cell>
          <cell r="BU426">
            <v>-815</v>
          </cell>
        </row>
        <row r="427">
          <cell r="A427">
            <v>817</v>
          </cell>
          <cell r="B427">
            <v>783</v>
          </cell>
          <cell r="C427" t="str">
            <v>ESSEX NORTH SHORE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I427">
            <v>0</v>
          </cell>
          <cell r="J427" t="str">
            <v/>
          </cell>
          <cell r="K427">
            <v>0</v>
          </cell>
          <cell r="L427">
            <v>0</v>
          </cell>
          <cell r="N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U427">
            <v>0</v>
          </cell>
          <cell r="V427">
            <v>0</v>
          </cell>
          <cell r="W427">
            <v>817</v>
          </cell>
          <cell r="AI427">
            <v>818</v>
          </cell>
          <cell r="AJ427">
            <v>782</v>
          </cell>
          <cell r="AK427" t="str">
            <v>FRANKLIN COUNTY</v>
          </cell>
          <cell r="AL427">
            <v>0</v>
          </cell>
          <cell r="AM427">
            <v>0</v>
          </cell>
          <cell r="AN427">
            <v>0</v>
          </cell>
          <cell r="AO427">
            <v>0</v>
          </cell>
          <cell r="AP427">
            <v>0</v>
          </cell>
          <cell r="AQ427">
            <v>0</v>
          </cell>
          <cell r="AR427">
            <v>0</v>
          </cell>
          <cell r="AS427">
            <v>0</v>
          </cell>
          <cell r="AT427">
            <v>0</v>
          </cell>
          <cell r="AU427">
            <v>0</v>
          </cell>
          <cell r="AV427">
            <v>0</v>
          </cell>
          <cell r="AX427">
            <v>818</v>
          </cell>
          <cell r="AY427" t="str">
            <v>FRANKLIN COUNTY</v>
          </cell>
          <cell r="BC427">
            <v>0</v>
          </cell>
          <cell r="BF427">
            <v>0</v>
          </cell>
          <cell r="BG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N427">
            <v>0</v>
          </cell>
          <cell r="BO427">
            <v>0</v>
          </cell>
          <cell r="BQ427">
            <v>0</v>
          </cell>
          <cell r="BR427">
            <v>0</v>
          </cell>
          <cell r="BT427" t="str">
            <v>fy15</v>
          </cell>
          <cell r="BU427">
            <v>-817</v>
          </cell>
        </row>
        <row r="428">
          <cell r="A428">
            <v>818</v>
          </cell>
          <cell r="B428">
            <v>782</v>
          </cell>
          <cell r="C428" t="str">
            <v>FRANKLIN COUNTY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I428">
            <v>0</v>
          </cell>
          <cell r="J428" t="str">
            <v/>
          </cell>
          <cell r="K428">
            <v>0</v>
          </cell>
          <cell r="L428">
            <v>0</v>
          </cell>
          <cell r="N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U428">
            <v>0</v>
          </cell>
          <cell r="V428">
            <v>0</v>
          </cell>
          <cell r="W428">
            <v>818</v>
          </cell>
          <cell r="AI428">
            <v>821</v>
          </cell>
          <cell r="AJ428">
            <v>722</v>
          </cell>
          <cell r="AK428" t="str">
            <v>GREATER FALL RIVER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>
            <v>0</v>
          </cell>
          <cell r="AQ428">
            <v>0</v>
          </cell>
          <cell r="AR428">
            <v>0</v>
          </cell>
          <cell r="AS428">
            <v>0</v>
          </cell>
          <cell r="AT428">
            <v>0</v>
          </cell>
          <cell r="AU428">
            <v>0</v>
          </cell>
          <cell r="AV428">
            <v>0</v>
          </cell>
          <cell r="AX428">
            <v>821</v>
          </cell>
          <cell r="AY428" t="str">
            <v>GREATER FALL RIVER</v>
          </cell>
          <cell r="BC428">
            <v>0</v>
          </cell>
          <cell r="BF428">
            <v>0</v>
          </cell>
          <cell r="BG428">
            <v>0</v>
          </cell>
          <cell r="BI428">
            <v>0</v>
          </cell>
          <cell r="BJ428">
            <v>0</v>
          </cell>
          <cell r="BK428">
            <v>0</v>
          </cell>
          <cell r="BL428">
            <v>0</v>
          </cell>
          <cell r="BN428">
            <v>0</v>
          </cell>
          <cell r="BO428">
            <v>0</v>
          </cell>
          <cell r="BQ428">
            <v>0</v>
          </cell>
          <cell r="BR428">
            <v>0</v>
          </cell>
          <cell r="BU428">
            <v>-818</v>
          </cell>
        </row>
        <row r="429">
          <cell r="A429">
            <v>821</v>
          </cell>
          <cell r="B429">
            <v>722</v>
          </cell>
          <cell r="C429" t="str">
            <v>GREATER FALL RIVER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I429">
            <v>0</v>
          </cell>
          <cell r="J429" t="str">
            <v/>
          </cell>
          <cell r="K429">
            <v>0</v>
          </cell>
          <cell r="L429">
            <v>0</v>
          </cell>
          <cell r="N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U429">
            <v>0</v>
          </cell>
          <cell r="V429">
            <v>0</v>
          </cell>
          <cell r="W429">
            <v>821</v>
          </cell>
          <cell r="AI429">
            <v>823</v>
          </cell>
          <cell r="AJ429">
            <v>723</v>
          </cell>
          <cell r="AK429" t="str">
            <v>GREATER LAWRENCE</v>
          </cell>
          <cell r="AL429">
            <v>0</v>
          </cell>
          <cell r="AM429">
            <v>0</v>
          </cell>
          <cell r="AN429">
            <v>0</v>
          </cell>
          <cell r="AO429">
            <v>0</v>
          </cell>
          <cell r="AP429">
            <v>0</v>
          </cell>
          <cell r="AQ429">
            <v>0</v>
          </cell>
          <cell r="AR429">
            <v>0</v>
          </cell>
          <cell r="AS429">
            <v>0</v>
          </cell>
          <cell r="AT429">
            <v>0</v>
          </cell>
          <cell r="AU429">
            <v>0</v>
          </cell>
          <cell r="AV429">
            <v>0</v>
          </cell>
          <cell r="AX429">
            <v>823</v>
          </cell>
          <cell r="AY429" t="str">
            <v>GREATER LAWRENCE</v>
          </cell>
          <cell r="BC429">
            <v>0</v>
          </cell>
          <cell r="BF429">
            <v>0</v>
          </cell>
          <cell r="BG429">
            <v>0</v>
          </cell>
          <cell r="BI429">
            <v>0</v>
          </cell>
          <cell r="BJ429">
            <v>0</v>
          </cell>
          <cell r="BK429">
            <v>0</v>
          </cell>
          <cell r="BL429">
            <v>0</v>
          </cell>
          <cell r="BN429">
            <v>0</v>
          </cell>
          <cell r="BO429">
            <v>0</v>
          </cell>
          <cell r="BQ429">
            <v>0</v>
          </cell>
          <cell r="BR429">
            <v>0</v>
          </cell>
          <cell r="BU429">
            <v>-821</v>
          </cell>
        </row>
        <row r="430">
          <cell r="A430">
            <v>823</v>
          </cell>
          <cell r="B430">
            <v>723</v>
          </cell>
          <cell r="C430" t="str">
            <v>GREATER LAWRENCE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I430">
            <v>0</v>
          </cell>
          <cell r="J430" t="str">
            <v/>
          </cell>
          <cell r="K430">
            <v>0</v>
          </cell>
          <cell r="L430">
            <v>0</v>
          </cell>
          <cell r="N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U430">
            <v>0</v>
          </cell>
          <cell r="V430">
            <v>0</v>
          </cell>
          <cell r="W430">
            <v>823</v>
          </cell>
          <cell r="AI430">
            <v>825</v>
          </cell>
          <cell r="AJ430">
            <v>786</v>
          </cell>
          <cell r="AK430" t="str">
            <v>GREATER NEW BEDFORD</v>
          </cell>
          <cell r="AL430">
            <v>0</v>
          </cell>
          <cell r="AM430">
            <v>0</v>
          </cell>
          <cell r="AN430">
            <v>0</v>
          </cell>
          <cell r="AO430">
            <v>0</v>
          </cell>
          <cell r="AP430">
            <v>0</v>
          </cell>
          <cell r="AQ430">
            <v>0</v>
          </cell>
          <cell r="AR430">
            <v>0</v>
          </cell>
          <cell r="AS430">
            <v>0</v>
          </cell>
          <cell r="AT430">
            <v>0</v>
          </cell>
          <cell r="AU430">
            <v>0</v>
          </cell>
          <cell r="AV430">
            <v>0</v>
          </cell>
          <cell r="AX430">
            <v>825</v>
          </cell>
          <cell r="AY430" t="str">
            <v>GREATER NEW BEDFORD</v>
          </cell>
          <cell r="BC430">
            <v>0</v>
          </cell>
          <cell r="BF430">
            <v>0</v>
          </cell>
          <cell r="BG430">
            <v>0</v>
          </cell>
          <cell r="BI430">
            <v>0</v>
          </cell>
          <cell r="BJ430">
            <v>0</v>
          </cell>
          <cell r="BK430">
            <v>0</v>
          </cell>
          <cell r="BL430">
            <v>0</v>
          </cell>
          <cell r="BN430">
            <v>0</v>
          </cell>
          <cell r="BO430">
            <v>0</v>
          </cell>
          <cell r="BQ430">
            <v>0</v>
          </cell>
          <cell r="BR430">
            <v>0</v>
          </cell>
          <cell r="BU430">
            <v>-823</v>
          </cell>
        </row>
        <row r="431">
          <cell r="A431">
            <v>825</v>
          </cell>
          <cell r="B431">
            <v>786</v>
          </cell>
          <cell r="C431" t="str">
            <v>GREATER NEW BEDFORD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I431">
            <v>0</v>
          </cell>
          <cell r="J431" t="str">
            <v/>
          </cell>
          <cell r="K431">
            <v>0</v>
          </cell>
          <cell r="L431">
            <v>0</v>
          </cell>
          <cell r="N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U431">
            <v>0</v>
          </cell>
          <cell r="V431">
            <v>0</v>
          </cell>
          <cell r="W431">
            <v>825</v>
          </cell>
          <cell r="AI431">
            <v>828</v>
          </cell>
          <cell r="AJ431">
            <v>767</v>
          </cell>
          <cell r="AK431" t="str">
            <v>GREATER LOWELL</v>
          </cell>
          <cell r="AL431">
            <v>0</v>
          </cell>
          <cell r="AM431">
            <v>0</v>
          </cell>
          <cell r="AN431">
            <v>0</v>
          </cell>
          <cell r="AO431">
            <v>0</v>
          </cell>
          <cell r="AP431">
            <v>0</v>
          </cell>
          <cell r="AQ431">
            <v>0</v>
          </cell>
          <cell r="AR431">
            <v>0</v>
          </cell>
          <cell r="AS431">
            <v>0</v>
          </cell>
          <cell r="AT431">
            <v>0</v>
          </cell>
          <cell r="AU431">
            <v>0</v>
          </cell>
          <cell r="AV431">
            <v>0</v>
          </cell>
          <cell r="AX431">
            <v>828</v>
          </cell>
          <cell r="AY431" t="str">
            <v>GREATER LOWELL</v>
          </cell>
          <cell r="BC431">
            <v>0</v>
          </cell>
          <cell r="BF431">
            <v>0</v>
          </cell>
          <cell r="BG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N431">
            <v>0</v>
          </cell>
          <cell r="BO431">
            <v>0</v>
          </cell>
          <cell r="BQ431">
            <v>0</v>
          </cell>
          <cell r="BR431">
            <v>0</v>
          </cell>
          <cell r="BU431">
            <v>-825</v>
          </cell>
        </row>
        <row r="432">
          <cell r="A432">
            <v>828</v>
          </cell>
          <cell r="B432">
            <v>767</v>
          </cell>
          <cell r="C432" t="str">
            <v>GREATER LOWELL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I432">
            <v>0</v>
          </cell>
          <cell r="J432" t="str">
            <v/>
          </cell>
          <cell r="K432">
            <v>0</v>
          </cell>
          <cell r="L432">
            <v>0</v>
          </cell>
          <cell r="N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U432">
            <v>0</v>
          </cell>
          <cell r="V432">
            <v>0</v>
          </cell>
          <cell r="W432">
            <v>828</v>
          </cell>
          <cell r="AI432">
            <v>829</v>
          </cell>
          <cell r="AJ432">
            <v>778</v>
          </cell>
          <cell r="AK432" t="str">
            <v>SOUTH MIDDLESEX</v>
          </cell>
          <cell r="AL432">
            <v>0</v>
          </cell>
          <cell r="AM432">
            <v>0</v>
          </cell>
          <cell r="AN432">
            <v>0</v>
          </cell>
          <cell r="AO432">
            <v>0</v>
          </cell>
          <cell r="AP432">
            <v>0</v>
          </cell>
          <cell r="AQ432">
            <v>0</v>
          </cell>
          <cell r="AR432">
            <v>0</v>
          </cell>
          <cell r="AS432">
            <v>0</v>
          </cell>
          <cell r="AT432">
            <v>0</v>
          </cell>
          <cell r="AU432">
            <v>0</v>
          </cell>
          <cell r="AV432">
            <v>0</v>
          </cell>
          <cell r="AX432">
            <v>829</v>
          </cell>
          <cell r="AY432" t="str">
            <v>SOUTH MIDDLESEX</v>
          </cell>
          <cell r="BC432">
            <v>0</v>
          </cell>
          <cell r="BF432">
            <v>0</v>
          </cell>
          <cell r="BG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N432">
            <v>0</v>
          </cell>
          <cell r="BO432">
            <v>0</v>
          </cell>
          <cell r="BQ432">
            <v>0</v>
          </cell>
          <cell r="BR432">
            <v>0</v>
          </cell>
          <cell r="BU432">
            <v>-828</v>
          </cell>
        </row>
        <row r="433">
          <cell r="A433">
            <v>829</v>
          </cell>
          <cell r="B433">
            <v>778</v>
          </cell>
          <cell r="C433" t="str">
            <v>SOUTH MIDDLESEX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I433">
            <v>0</v>
          </cell>
          <cell r="J433" t="str">
            <v/>
          </cell>
          <cell r="K433">
            <v>0</v>
          </cell>
          <cell r="L433">
            <v>0</v>
          </cell>
          <cell r="N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U433">
            <v>0</v>
          </cell>
          <cell r="V433">
            <v>0</v>
          </cell>
          <cell r="W433">
            <v>829</v>
          </cell>
          <cell r="AI433">
            <v>830</v>
          </cell>
          <cell r="AJ433">
            <v>781</v>
          </cell>
          <cell r="AK433" t="str">
            <v>MINUTEMAN</v>
          </cell>
          <cell r="AL433">
            <v>0</v>
          </cell>
          <cell r="AM433">
            <v>0</v>
          </cell>
          <cell r="AN433">
            <v>0</v>
          </cell>
          <cell r="AO433">
            <v>0</v>
          </cell>
          <cell r="AP433">
            <v>0</v>
          </cell>
          <cell r="AQ433">
            <v>0</v>
          </cell>
          <cell r="AR433">
            <v>0</v>
          </cell>
          <cell r="AS433">
            <v>0</v>
          </cell>
          <cell r="AT433">
            <v>0</v>
          </cell>
          <cell r="AU433">
            <v>0</v>
          </cell>
          <cell r="AV433">
            <v>0</v>
          </cell>
          <cell r="AX433">
            <v>830</v>
          </cell>
          <cell r="AY433" t="str">
            <v>MINUTEMAN</v>
          </cell>
          <cell r="BC433">
            <v>0</v>
          </cell>
          <cell r="BF433">
            <v>0</v>
          </cell>
          <cell r="BG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N433">
            <v>0</v>
          </cell>
          <cell r="BO433">
            <v>0</v>
          </cell>
          <cell r="BQ433">
            <v>0</v>
          </cell>
          <cell r="BR433">
            <v>0</v>
          </cell>
          <cell r="BU433">
            <v>-829</v>
          </cell>
        </row>
        <row r="434">
          <cell r="A434">
            <v>830</v>
          </cell>
          <cell r="B434">
            <v>781</v>
          </cell>
          <cell r="C434" t="str">
            <v>MINUTEMAN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I434">
            <v>0</v>
          </cell>
          <cell r="J434" t="str">
            <v/>
          </cell>
          <cell r="K434">
            <v>0</v>
          </cell>
          <cell r="L434">
            <v>0</v>
          </cell>
          <cell r="N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U434">
            <v>0</v>
          </cell>
          <cell r="V434">
            <v>0</v>
          </cell>
          <cell r="W434">
            <v>830</v>
          </cell>
          <cell r="AI434">
            <v>832</v>
          </cell>
          <cell r="AJ434">
            <v>735</v>
          </cell>
          <cell r="AK434" t="str">
            <v>MONTACHUSETT</v>
          </cell>
          <cell r="AL434">
            <v>0</v>
          </cell>
          <cell r="AM434">
            <v>0</v>
          </cell>
          <cell r="AN434">
            <v>0</v>
          </cell>
          <cell r="AO434">
            <v>0</v>
          </cell>
          <cell r="AP434">
            <v>0</v>
          </cell>
          <cell r="AQ434">
            <v>0</v>
          </cell>
          <cell r="AR434">
            <v>0</v>
          </cell>
          <cell r="AS434">
            <v>0</v>
          </cell>
          <cell r="AT434">
            <v>0</v>
          </cell>
          <cell r="AU434">
            <v>0</v>
          </cell>
          <cell r="AV434">
            <v>0</v>
          </cell>
          <cell r="AX434">
            <v>832</v>
          </cell>
          <cell r="AY434" t="str">
            <v>MONTACHUSETT</v>
          </cell>
          <cell r="BC434">
            <v>0</v>
          </cell>
          <cell r="BF434">
            <v>0</v>
          </cell>
          <cell r="BG434">
            <v>0</v>
          </cell>
          <cell r="BI434">
            <v>0</v>
          </cell>
          <cell r="BJ434">
            <v>0</v>
          </cell>
          <cell r="BK434">
            <v>0</v>
          </cell>
          <cell r="BL434">
            <v>0</v>
          </cell>
          <cell r="BN434">
            <v>0</v>
          </cell>
          <cell r="BO434">
            <v>0</v>
          </cell>
          <cell r="BQ434">
            <v>0</v>
          </cell>
          <cell r="BR434">
            <v>0</v>
          </cell>
          <cell r="BU434">
            <v>-830</v>
          </cell>
        </row>
        <row r="435">
          <cell r="A435">
            <v>832</v>
          </cell>
          <cell r="B435">
            <v>735</v>
          </cell>
          <cell r="C435" t="str">
            <v>MONTACHUSETT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I435">
            <v>0</v>
          </cell>
          <cell r="J435" t="str">
            <v/>
          </cell>
          <cell r="K435">
            <v>0</v>
          </cell>
          <cell r="L435">
            <v>0</v>
          </cell>
          <cell r="N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U435">
            <v>0</v>
          </cell>
          <cell r="V435">
            <v>0</v>
          </cell>
          <cell r="W435">
            <v>832</v>
          </cell>
          <cell r="AI435">
            <v>851</v>
          </cell>
          <cell r="AJ435">
            <v>743</v>
          </cell>
          <cell r="AK435" t="str">
            <v>NORTHERN BERKSHIRE</v>
          </cell>
          <cell r="AL435">
            <v>0</v>
          </cell>
          <cell r="AM435">
            <v>0</v>
          </cell>
          <cell r="AN435">
            <v>0</v>
          </cell>
          <cell r="AO435">
            <v>0</v>
          </cell>
          <cell r="AP435">
            <v>0</v>
          </cell>
          <cell r="AQ435">
            <v>0</v>
          </cell>
          <cell r="AR435">
            <v>0</v>
          </cell>
          <cell r="AS435">
            <v>0</v>
          </cell>
          <cell r="AT435">
            <v>0</v>
          </cell>
          <cell r="AU435">
            <v>0</v>
          </cell>
          <cell r="AV435">
            <v>0</v>
          </cell>
          <cell r="AX435">
            <v>851</v>
          </cell>
          <cell r="AY435" t="str">
            <v>NORTHERN BERKSHIRE</v>
          </cell>
          <cell r="BC435">
            <v>0</v>
          </cell>
          <cell r="BF435">
            <v>0</v>
          </cell>
          <cell r="BG435">
            <v>0</v>
          </cell>
          <cell r="BI435">
            <v>0</v>
          </cell>
          <cell r="BJ435">
            <v>0</v>
          </cell>
          <cell r="BK435">
            <v>0</v>
          </cell>
          <cell r="BL435">
            <v>0</v>
          </cell>
          <cell r="BN435">
            <v>0</v>
          </cell>
          <cell r="BO435">
            <v>0</v>
          </cell>
          <cell r="BQ435">
            <v>0</v>
          </cell>
          <cell r="BR435">
            <v>0</v>
          </cell>
          <cell r="BU435">
            <v>-832</v>
          </cell>
        </row>
        <row r="436">
          <cell r="A436">
            <v>851</v>
          </cell>
          <cell r="B436">
            <v>743</v>
          </cell>
          <cell r="C436" t="str">
            <v>NORTHERN BERKSHIRE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I436">
            <v>0</v>
          </cell>
          <cell r="J436" t="str">
            <v/>
          </cell>
          <cell r="K436">
            <v>0</v>
          </cell>
          <cell r="L436">
            <v>0</v>
          </cell>
          <cell r="N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U436">
            <v>0</v>
          </cell>
          <cell r="V436">
            <v>0</v>
          </cell>
          <cell r="W436">
            <v>851</v>
          </cell>
          <cell r="AI436">
            <v>852</v>
          </cell>
          <cell r="AJ436">
            <v>739</v>
          </cell>
          <cell r="AK436" t="str">
            <v>NASHOBA VALLEY</v>
          </cell>
          <cell r="AL436">
            <v>0</v>
          </cell>
          <cell r="AM436">
            <v>0</v>
          </cell>
          <cell r="AN436">
            <v>0</v>
          </cell>
          <cell r="AO436">
            <v>0</v>
          </cell>
          <cell r="AP436">
            <v>0</v>
          </cell>
          <cell r="AQ436">
            <v>0</v>
          </cell>
          <cell r="AR436">
            <v>0</v>
          </cell>
          <cell r="AS436">
            <v>0</v>
          </cell>
          <cell r="AT436">
            <v>0</v>
          </cell>
          <cell r="AU436">
            <v>0</v>
          </cell>
          <cell r="AV436">
            <v>0</v>
          </cell>
          <cell r="AX436">
            <v>852</v>
          </cell>
          <cell r="AY436" t="str">
            <v>NASHOBA VALLEY</v>
          </cell>
          <cell r="BC436">
            <v>0</v>
          </cell>
          <cell r="BF436">
            <v>0</v>
          </cell>
          <cell r="BG436">
            <v>0</v>
          </cell>
          <cell r="BI436">
            <v>0</v>
          </cell>
          <cell r="BJ436">
            <v>0</v>
          </cell>
          <cell r="BK436">
            <v>0</v>
          </cell>
          <cell r="BL436">
            <v>0</v>
          </cell>
          <cell r="BN436">
            <v>0</v>
          </cell>
          <cell r="BO436">
            <v>0</v>
          </cell>
          <cell r="BQ436">
            <v>0</v>
          </cell>
          <cell r="BR436">
            <v>0</v>
          </cell>
          <cell r="BU436">
            <v>-851</v>
          </cell>
        </row>
        <row r="437">
          <cell r="A437">
            <v>852</v>
          </cell>
          <cell r="B437">
            <v>739</v>
          </cell>
          <cell r="C437" t="str">
            <v>NASHOBA VALLEY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I437">
            <v>0</v>
          </cell>
          <cell r="J437" t="str">
            <v/>
          </cell>
          <cell r="K437">
            <v>0</v>
          </cell>
          <cell r="L437">
            <v>0</v>
          </cell>
          <cell r="N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U437">
            <v>0</v>
          </cell>
          <cell r="V437">
            <v>0</v>
          </cell>
          <cell r="W437">
            <v>852</v>
          </cell>
          <cell r="AI437">
            <v>853</v>
          </cell>
          <cell r="AJ437">
            <v>742</v>
          </cell>
          <cell r="AK437" t="str">
            <v>NORTHEAST METROPOLITAN</v>
          </cell>
          <cell r="AL437">
            <v>0</v>
          </cell>
          <cell r="AM437">
            <v>0</v>
          </cell>
          <cell r="AN437">
            <v>0</v>
          </cell>
          <cell r="AO437">
            <v>0</v>
          </cell>
          <cell r="AP437">
            <v>0</v>
          </cell>
          <cell r="AQ437">
            <v>0</v>
          </cell>
          <cell r="AR437">
            <v>0</v>
          </cell>
          <cell r="AS437">
            <v>0</v>
          </cell>
          <cell r="AT437">
            <v>0</v>
          </cell>
          <cell r="AU437">
            <v>0</v>
          </cell>
          <cell r="AV437">
            <v>0</v>
          </cell>
          <cell r="AX437">
            <v>853</v>
          </cell>
          <cell r="AY437" t="str">
            <v>NORTHEAST METROPOLITAN</v>
          </cell>
          <cell r="BC437">
            <v>0</v>
          </cell>
          <cell r="BF437">
            <v>0</v>
          </cell>
          <cell r="BG437">
            <v>0</v>
          </cell>
          <cell r="BI437">
            <v>0</v>
          </cell>
          <cell r="BJ437">
            <v>0</v>
          </cell>
          <cell r="BK437">
            <v>0</v>
          </cell>
          <cell r="BL437">
            <v>0</v>
          </cell>
          <cell r="BN437">
            <v>0</v>
          </cell>
          <cell r="BO437">
            <v>0</v>
          </cell>
          <cell r="BQ437">
            <v>0</v>
          </cell>
          <cell r="BR437">
            <v>0</v>
          </cell>
          <cell r="BU437">
            <v>-852</v>
          </cell>
        </row>
        <row r="438">
          <cell r="A438">
            <v>853</v>
          </cell>
          <cell r="B438">
            <v>742</v>
          </cell>
          <cell r="C438" t="str">
            <v>NORTHEAST METROPOLITAN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I438">
            <v>0</v>
          </cell>
          <cell r="J438" t="str">
            <v/>
          </cell>
          <cell r="K438">
            <v>0</v>
          </cell>
          <cell r="L438">
            <v>0</v>
          </cell>
          <cell r="N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U438">
            <v>0</v>
          </cell>
          <cell r="V438">
            <v>0</v>
          </cell>
          <cell r="W438">
            <v>853</v>
          </cell>
          <cell r="AI438">
            <v>854</v>
          </cell>
          <cell r="AJ438">
            <v>783</v>
          </cell>
          <cell r="AK438" t="str">
            <v>NORTH SHORE</v>
          </cell>
          <cell r="AL438">
            <v>0</v>
          </cell>
          <cell r="AM438">
            <v>0</v>
          </cell>
          <cell r="AN438">
            <v>0</v>
          </cell>
          <cell r="AO438">
            <v>0</v>
          </cell>
          <cell r="AP438">
            <v>0</v>
          </cell>
          <cell r="AQ438">
            <v>0</v>
          </cell>
          <cell r="AR438">
            <v>0</v>
          </cell>
          <cell r="AS438">
            <v>0</v>
          </cell>
          <cell r="AT438">
            <v>0</v>
          </cell>
          <cell r="AU438">
            <v>0</v>
          </cell>
          <cell r="AV438">
            <v>0</v>
          </cell>
          <cell r="AX438">
            <v>854</v>
          </cell>
          <cell r="AY438" t="str">
            <v>NORTH SHORE</v>
          </cell>
          <cell r="BC438">
            <v>0</v>
          </cell>
          <cell r="BF438">
            <v>0</v>
          </cell>
          <cell r="BG438">
            <v>0</v>
          </cell>
          <cell r="BI438">
            <v>0</v>
          </cell>
          <cell r="BJ438">
            <v>0</v>
          </cell>
          <cell r="BK438">
            <v>0</v>
          </cell>
          <cell r="BL438">
            <v>0</v>
          </cell>
          <cell r="BN438">
            <v>0</v>
          </cell>
          <cell r="BO438">
            <v>0</v>
          </cell>
          <cell r="BQ438">
            <v>0</v>
          </cell>
          <cell r="BR438">
            <v>0</v>
          </cell>
          <cell r="BU438">
            <v>-853</v>
          </cell>
        </row>
        <row r="439">
          <cell r="A439">
            <v>855</v>
          </cell>
          <cell r="B439">
            <v>784</v>
          </cell>
          <cell r="C439" t="str">
            <v>OLD COLONY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I439">
            <v>0</v>
          </cell>
          <cell r="J439" t="str">
            <v/>
          </cell>
          <cell r="K439">
            <v>0</v>
          </cell>
          <cell r="L439">
            <v>0</v>
          </cell>
          <cell r="N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U439">
            <v>0</v>
          </cell>
          <cell r="V439">
            <v>0</v>
          </cell>
          <cell r="W439">
            <v>855</v>
          </cell>
          <cell r="AI439">
            <v>855</v>
          </cell>
          <cell r="AJ439">
            <v>784</v>
          </cell>
          <cell r="AK439" t="str">
            <v>OLD COLONY</v>
          </cell>
          <cell r="AL439">
            <v>0</v>
          </cell>
          <cell r="AM439">
            <v>0</v>
          </cell>
          <cell r="AN439">
            <v>0</v>
          </cell>
          <cell r="AO439">
            <v>0</v>
          </cell>
          <cell r="AP439">
            <v>0</v>
          </cell>
          <cell r="AQ439">
            <v>0</v>
          </cell>
          <cell r="AR439">
            <v>0</v>
          </cell>
          <cell r="AS439">
            <v>0</v>
          </cell>
          <cell r="AT439">
            <v>0</v>
          </cell>
          <cell r="AU439">
            <v>0</v>
          </cell>
          <cell r="AV439">
            <v>0</v>
          </cell>
          <cell r="AX439">
            <v>855</v>
          </cell>
          <cell r="AY439" t="str">
            <v>OLD COLONY</v>
          </cell>
          <cell r="BC439">
            <v>0</v>
          </cell>
          <cell r="BF439">
            <v>0</v>
          </cell>
          <cell r="BG439">
            <v>0</v>
          </cell>
          <cell r="BI439">
            <v>0</v>
          </cell>
          <cell r="BJ439">
            <v>0</v>
          </cell>
          <cell r="BK439">
            <v>0</v>
          </cell>
          <cell r="BL439">
            <v>0</v>
          </cell>
          <cell r="BN439">
            <v>0</v>
          </cell>
          <cell r="BO439">
            <v>0</v>
          </cell>
          <cell r="BQ439">
            <v>0</v>
          </cell>
          <cell r="BR439">
            <v>0</v>
          </cell>
          <cell r="BU439">
            <v>-855</v>
          </cell>
        </row>
        <row r="440">
          <cell r="A440">
            <v>860</v>
          </cell>
          <cell r="B440">
            <v>773</v>
          </cell>
          <cell r="C440" t="str">
            <v>PATHFINDER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I440">
            <v>0</v>
          </cell>
          <cell r="J440" t="str">
            <v/>
          </cell>
          <cell r="K440">
            <v>0</v>
          </cell>
          <cell r="L440">
            <v>0</v>
          </cell>
          <cell r="N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U440">
            <v>0</v>
          </cell>
          <cell r="V440">
            <v>0</v>
          </cell>
          <cell r="W440">
            <v>860</v>
          </cell>
          <cell r="AI440">
            <v>860</v>
          </cell>
          <cell r="AJ440">
            <v>773</v>
          </cell>
          <cell r="AK440" t="str">
            <v>PATHFINDER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P440">
            <v>0</v>
          </cell>
          <cell r="AQ440">
            <v>0</v>
          </cell>
          <cell r="AR440">
            <v>0</v>
          </cell>
          <cell r="AS440">
            <v>0</v>
          </cell>
          <cell r="AT440">
            <v>0</v>
          </cell>
          <cell r="AU440">
            <v>0</v>
          </cell>
          <cell r="AV440">
            <v>0</v>
          </cell>
          <cell r="AX440">
            <v>860</v>
          </cell>
          <cell r="AY440" t="str">
            <v>PATHFINDER</v>
          </cell>
          <cell r="BC440">
            <v>0</v>
          </cell>
          <cell r="BF440">
            <v>0</v>
          </cell>
          <cell r="BG440">
            <v>0</v>
          </cell>
          <cell r="BI440">
            <v>0</v>
          </cell>
          <cell r="BJ440">
            <v>0</v>
          </cell>
          <cell r="BK440">
            <v>0</v>
          </cell>
          <cell r="BL440">
            <v>0</v>
          </cell>
          <cell r="BN440">
            <v>0</v>
          </cell>
          <cell r="BO440">
            <v>0</v>
          </cell>
          <cell r="BQ440">
            <v>0</v>
          </cell>
          <cell r="BR440">
            <v>0</v>
          </cell>
          <cell r="BU440">
            <v>-860</v>
          </cell>
        </row>
        <row r="441">
          <cell r="A441">
            <v>871</v>
          </cell>
          <cell r="B441">
            <v>751</v>
          </cell>
          <cell r="C441" t="str">
            <v>SHAWSHEEN VALLEY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I441">
            <v>0</v>
          </cell>
          <cell r="J441" t="str">
            <v/>
          </cell>
          <cell r="K441">
            <v>0</v>
          </cell>
          <cell r="L441">
            <v>0</v>
          </cell>
          <cell r="N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U441">
            <v>0</v>
          </cell>
          <cell r="V441">
            <v>0</v>
          </cell>
          <cell r="W441">
            <v>871</v>
          </cell>
          <cell r="AI441">
            <v>871</v>
          </cell>
          <cell r="AJ441">
            <v>751</v>
          </cell>
          <cell r="AK441" t="str">
            <v>SHAWSHEEN VALLEY</v>
          </cell>
          <cell r="AL441">
            <v>0</v>
          </cell>
          <cell r="AM441">
            <v>0</v>
          </cell>
          <cell r="AN441">
            <v>0</v>
          </cell>
          <cell r="AO441">
            <v>0</v>
          </cell>
          <cell r="AP441">
            <v>0</v>
          </cell>
          <cell r="AQ441">
            <v>0</v>
          </cell>
          <cell r="AR441">
            <v>0</v>
          </cell>
          <cell r="AS441">
            <v>0</v>
          </cell>
          <cell r="AT441">
            <v>0</v>
          </cell>
          <cell r="AU441">
            <v>0</v>
          </cell>
          <cell r="AV441">
            <v>0</v>
          </cell>
          <cell r="AX441">
            <v>871</v>
          </cell>
          <cell r="AY441" t="str">
            <v>SHAWSHEEN VALLEY</v>
          </cell>
          <cell r="BC441">
            <v>0</v>
          </cell>
          <cell r="BF441">
            <v>0</v>
          </cell>
          <cell r="BG441">
            <v>0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N441">
            <v>0</v>
          </cell>
          <cell r="BO441">
            <v>0</v>
          </cell>
          <cell r="BQ441">
            <v>0</v>
          </cell>
          <cell r="BR441">
            <v>0</v>
          </cell>
          <cell r="BU441">
            <v>-871</v>
          </cell>
        </row>
        <row r="442">
          <cell r="A442">
            <v>872</v>
          </cell>
          <cell r="B442">
            <v>754</v>
          </cell>
          <cell r="C442" t="str">
            <v>SOUTHEASTERN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I442">
            <v>0</v>
          </cell>
          <cell r="J442" t="str">
            <v/>
          </cell>
          <cell r="K442">
            <v>0</v>
          </cell>
          <cell r="L442">
            <v>0</v>
          </cell>
          <cell r="N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U442">
            <v>0</v>
          </cell>
          <cell r="V442">
            <v>0</v>
          </cell>
          <cell r="W442">
            <v>872</v>
          </cell>
          <cell r="AI442">
            <v>872</v>
          </cell>
          <cell r="AJ442">
            <v>754</v>
          </cell>
          <cell r="AK442" t="str">
            <v>SOUTHEASTERN</v>
          </cell>
          <cell r="AL442">
            <v>0</v>
          </cell>
          <cell r="AM442">
            <v>0</v>
          </cell>
          <cell r="AN442">
            <v>0</v>
          </cell>
          <cell r="AO442">
            <v>0</v>
          </cell>
          <cell r="AP442">
            <v>0</v>
          </cell>
          <cell r="AQ442">
            <v>0</v>
          </cell>
          <cell r="AR442">
            <v>0</v>
          </cell>
          <cell r="AS442">
            <v>0</v>
          </cell>
          <cell r="AT442">
            <v>0</v>
          </cell>
          <cell r="AU442">
            <v>0</v>
          </cell>
          <cell r="AV442">
            <v>0</v>
          </cell>
          <cell r="AX442">
            <v>872</v>
          </cell>
          <cell r="AY442" t="str">
            <v>SOUTHEASTERN</v>
          </cell>
          <cell r="BC442">
            <v>0</v>
          </cell>
          <cell r="BF442">
            <v>0</v>
          </cell>
          <cell r="BG442">
            <v>0</v>
          </cell>
          <cell r="BI442">
            <v>0</v>
          </cell>
          <cell r="BJ442">
            <v>0</v>
          </cell>
          <cell r="BK442">
            <v>0</v>
          </cell>
          <cell r="BL442">
            <v>0</v>
          </cell>
          <cell r="BN442">
            <v>0</v>
          </cell>
          <cell r="BO442">
            <v>0</v>
          </cell>
          <cell r="BQ442">
            <v>0</v>
          </cell>
          <cell r="BR442">
            <v>0</v>
          </cell>
          <cell r="BU442">
            <v>-872</v>
          </cell>
        </row>
        <row r="443">
          <cell r="A443">
            <v>873</v>
          </cell>
          <cell r="B443">
            <v>753</v>
          </cell>
          <cell r="C443" t="str">
            <v>SOUTH SHORE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I443">
            <v>0</v>
          </cell>
          <cell r="J443" t="str">
            <v/>
          </cell>
          <cell r="K443">
            <v>0</v>
          </cell>
          <cell r="L443">
            <v>0</v>
          </cell>
          <cell r="N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U443">
            <v>0</v>
          </cell>
          <cell r="V443">
            <v>0</v>
          </cell>
          <cell r="W443">
            <v>873</v>
          </cell>
          <cell r="AI443">
            <v>873</v>
          </cell>
          <cell r="AJ443">
            <v>753</v>
          </cell>
          <cell r="AK443" t="str">
            <v>SOUTH SHORE</v>
          </cell>
          <cell r="AL443">
            <v>0</v>
          </cell>
          <cell r="AM443">
            <v>0</v>
          </cell>
          <cell r="AN443">
            <v>0</v>
          </cell>
          <cell r="AO443">
            <v>0</v>
          </cell>
          <cell r="AP443">
            <v>0</v>
          </cell>
          <cell r="AQ443">
            <v>0</v>
          </cell>
          <cell r="AR443">
            <v>0</v>
          </cell>
          <cell r="AS443">
            <v>0</v>
          </cell>
          <cell r="AT443">
            <v>0</v>
          </cell>
          <cell r="AU443">
            <v>0</v>
          </cell>
          <cell r="AV443">
            <v>0</v>
          </cell>
          <cell r="AX443">
            <v>873</v>
          </cell>
          <cell r="AY443" t="str">
            <v>SOUTH SHORE</v>
          </cell>
          <cell r="BC443">
            <v>0</v>
          </cell>
          <cell r="BF443">
            <v>0</v>
          </cell>
          <cell r="BG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N443">
            <v>0</v>
          </cell>
          <cell r="BO443">
            <v>0</v>
          </cell>
          <cell r="BQ443">
            <v>0</v>
          </cell>
          <cell r="BR443">
            <v>0</v>
          </cell>
          <cell r="BU443">
            <v>-873</v>
          </cell>
        </row>
        <row r="444">
          <cell r="A444">
            <v>876</v>
          </cell>
          <cell r="B444">
            <v>762</v>
          </cell>
          <cell r="C444" t="str">
            <v>SOUTHERN WORCESTER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I444">
            <v>0</v>
          </cell>
          <cell r="J444" t="str">
            <v/>
          </cell>
          <cell r="K444">
            <v>0</v>
          </cell>
          <cell r="L444">
            <v>0</v>
          </cell>
          <cell r="N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U444">
            <v>0</v>
          </cell>
          <cell r="V444">
            <v>0</v>
          </cell>
          <cell r="W444">
            <v>876</v>
          </cell>
          <cell r="AI444">
            <v>876</v>
          </cell>
          <cell r="AJ444">
            <v>762</v>
          </cell>
          <cell r="AK444" t="str">
            <v>SOUTHERN WORCESTER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P444">
            <v>0</v>
          </cell>
          <cell r="AQ444">
            <v>0</v>
          </cell>
          <cell r="AR444">
            <v>0</v>
          </cell>
          <cell r="AS444">
            <v>0</v>
          </cell>
          <cell r="AT444">
            <v>0</v>
          </cell>
          <cell r="AU444">
            <v>0</v>
          </cell>
          <cell r="AV444">
            <v>0</v>
          </cell>
          <cell r="AX444">
            <v>876</v>
          </cell>
          <cell r="AY444" t="str">
            <v>SOUTHERN WORCESTER</v>
          </cell>
          <cell r="BC444">
            <v>0</v>
          </cell>
          <cell r="BF444">
            <v>0</v>
          </cell>
          <cell r="BG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N444">
            <v>0</v>
          </cell>
          <cell r="BO444">
            <v>0</v>
          </cell>
          <cell r="BQ444">
            <v>0</v>
          </cell>
          <cell r="BR444">
            <v>0</v>
          </cell>
          <cell r="BU444">
            <v>-876</v>
          </cell>
        </row>
        <row r="445">
          <cell r="A445">
            <v>878</v>
          </cell>
          <cell r="B445">
            <v>785</v>
          </cell>
          <cell r="C445" t="str">
            <v>TRI COUNTY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I445">
            <v>0</v>
          </cell>
          <cell r="J445" t="str">
            <v/>
          </cell>
          <cell r="K445">
            <v>0</v>
          </cell>
          <cell r="L445">
            <v>0</v>
          </cell>
          <cell r="N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U445">
            <v>0</v>
          </cell>
          <cell r="V445">
            <v>0</v>
          </cell>
          <cell r="W445">
            <v>878</v>
          </cell>
          <cell r="AI445">
            <v>878</v>
          </cell>
          <cell r="AJ445">
            <v>785</v>
          </cell>
          <cell r="AK445" t="str">
            <v>TRI COUNTY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X445">
            <v>878</v>
          </cell>
          <cell r="AY445" t="str">
            <v>TRI COUNTY</v>
          </cell>
          <cell r="BC445">
            <v>0</v>
          </cell>
          <cell r="BF445">
            <v>0</v>
          </cell>
          <cell r="BG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N445">
            <v>0</v>
          </cell>
          <cell r="BO445">
            <v>0</v>
          </cell>
          <cell r="BQ445">
            <v>0</v>
          </cell>
          <cell r="BR445">
            <v>0</v>
          </cell>
          <cell r="BU445">
            <v>-878</v>
          </cell>
        </row>
        <row r="446">
          <cell r="A446">
            <v>879</v>
          </cell>
          <cell r="B446">
            <v>758</v>
          </cell>
          <cell r="C446" t="str">
            <v>UPPER CAPE COD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I446">
            <v>0</v>
          </cell>
          <cell r="J446" t="str">
            <v/>
          </cell>
          <cell r="K446">
            <v>0</v>
          </cell>
          <cell r="L446">
            <v>0</v>
          </cell>
          <cell r="N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U446">
            <v>0</v>
          </cell>
          <cell r="V446">
            <v>0</v>
          </cell>
          <cell r="W446">
            <v>879</v>
          </cell>
          <cell r="AI446">
            <v>879</v>
          </cell>
          <cell r="AJ446">
            <v>758</v>
          </cell>
          <cell r="AK446" t="str">
            <v>UPPER CAPE COD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X446">
            <v>879</v>
          </cell>
          <cell r="AY446" t="str">
            <v>UPPER CAPE COD</v>
          </cell>
          <cell r="BC446">
            <v>0</v>
          </cell>
          <cell r="BF446">
            <v>0</v>
          </cell>
          <cell r="BG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N446">
            <v>0</v>
          </cell>
          <cell r="BO446">
            <v>0</v>
          </cell>
          <cell r="BQ446">
            <v>0</v>
          </cell>
          <cell r="BR446">
            <v>0</v>
          </cell>
          <cell r="BU446">
            <v>-879</v>
          </cell>
        </row>
        <row r="447">
          <cell r="A447">
            <v>885</v>
          </cell>
          <cell r="B447">
            <v>774</v>
          </cell>
          <cell r="C447" t="str">
            <v>WHITTIER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I447">
            <v>0</v>
          </cell>
          <cell r="J447" t="str">
            <v/>
          </cell>
          <cell r="K447">
            <v>0</v>
          </cell>
          <cell r="L447">
            <v>0</v>
          </cell>
          <cell r="N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U447">
            <v>0</v>
          </cell>
          <cell r="V447">
            <v>0</v>
          </cell>
          <cell r="W447">
            <v>885</v>
          </cell>
          <cell r="AI447">
            <v>885</v>
          </cell>
          <cell r="AJ447">
            <v>774</v>
          </cell>
          <cell r="AK447" t="str">
            <v>WHITTIER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X447">
            <v>885</v>
          </cell>
          <cell r="AY447" t="str">
            <v>WHITTIER</v>
          </cell>
          <cell r="BC447">
            <v>0</v>
          </cell>
          <cell r="BF447">
            <v>0</v>
          </cell>
          <cell r="BG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N447">
            <v>0</v>
          </cell>
          <cell r="BO447">
            <v>0</v>
          </cell>
          <cell r="BQ447">
            <v>0</v>
          </cell>
          <cell r="BR447">
            <v>0</v>
          </cell>
          <cell r="BU447">
            <v>-885</v>
          </cell>
        </row>
        <row r="448">
          <cell r="A448">
            <v>910</v>
          </cell>
          <cell r="B448">
            <v>810</v>
          </cell>
          <cell r="C448" t="str">
            <v>BRISTOL COUNTY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I448">
            <v>0</v>
          </cell>
          <cell r="J448" t="str">
            <v/>
          </cell>
          <cell r="K448">
            <v>0</v>
          </cell>
          <cell r="L448">
            <v>0</v>
          </cell>
          <cell r="N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U448">
            <v>0</v>
          </cell>
          <cell r="V448">
            <v>0</v>
          </cell>
          <cell r="W448">
            <v>910</v>
          </cell>
          <cell r="AI448">
            <v>910</v>
          </cell>
          <cell r="AJ448">
            <v>810</v>
          </cell>
          <cell r="AK448" t="str">
            <v>BRISTOL COUNTY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X448">
            <v>910</v>
          </cell>
          <cell r="AY448" t="str">
            <v>BRISTOL COUNTY</v>
          </cell>
          <cell r="BC448">
            <v>0</v>
          </cell>
          <cell r="BF448">
            <v>0</v>
          </cell>
          <cell r="BG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N448">
            <v>0</v>
          </cell>
          <cell r="BO448">
            <v>0</v>
          </cell>
          <cell r="BQ448">
            <v>0</v>
          </cell>
          <cell r="BR448">
            <v>0</v>
          </cell>
          <cell r="BU448">
            <v>-910</v>
          </cell>
        </row>
        <row r="449">
          <cell r="A449">
            <v>915</v>
          </cell>
          <cell r="B449">
            <v>830</v>
          </cell>
          <cell r="C449" t="str">
            <v>NORFOLK COUNTY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I449">
            <v>0</v>
          </cell>
          <cell r="J449" t="str">
            <v/>
          </cell>
          <cell r="K449">
            <v>0</v>
          </cell>
          <cell r="L449">
            <v>0</v>
          </cell>
          <cell r="N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U449">
            <v>0</v>
          </cell>
          <cell r="V449">
            <v>0</v>
          </cell>
          <cell r="W449">
            <v>915</v>
          </cell>
          <cell r="AI449">
            <v>915</v>
          </cell>
          <cell r="AJ449">
            <v>830</v>
          </cell>
          <cell r="AK449" t="str">
            <v>NORFOLK COUNTY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X449">
            <v>915</v>
          </cell>
          <cell r="AY449" t="str">
            <v>NORFOLK COUNTY</v>
          </cell>
          <cell r="BC449">
            <v>0</v>
          </cell>
          <cell r="BF449">
            <v>0</v>
          </cell>
          <cell r="BG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N449">
            <v>0</v>
          </cell>
          <cell r="BO449">
            <v>0</v>
          </cell>
          <cell r="BQ449">
            <v>0</v>
          </cell>
          <cell r="BR449">
            <v>0</v>
          </cell>
          <cell r="BU449">
            <v>-915</v>
          </cell>
        </row>
        <row r="450">
          <cell r="A450">
            <v>999</v>
          </cell>
          <cell r="C450" t="str">
            <v>STATE TOTALS</v>
          </cell>
          <cell r="D450">
            <v>36470</v>
          </cell>
          <cell r="E450">
            <v>456801824.51999998</v>
          </cell>
          <cell r="F450">
            <v>32370849</v>
          </cell>
          <cell r="G450">
            <v>489172673.51999998</v>
          </cell>
          <cell r="I450">
            <v>48129150.999999985</v>
          </cell>
          <cell r="J450" t="str">
            <v>--</v>
          </cell>
          <cell r="K450">
            <v>32370849</v>
          </cell>
          <cell r="L450">
            <v>80500000</v>
          </cell>
          <cell r="N450">
            <v>408672673.5200001</v>
          </cell>
          <cell r="P450">
            <v>0</v>
          </cell>
          <cell r="Q450">
            <v>48129150.999999985</v>
          </cell>
          <cell r="R450">
            <v>32370849</v>
          </cell>
          <cell r="S450">
            <v>80500000</v>
          </cell>
          <cell r="U450">
            <v>127014524.51401325</v>
          </cell>
          <cell r="W450">
            <v>440</v>
          </cell>
          <cell r="X450">
            <v>36470</v>
          </cell>
          <cell r="Y450">
            <v>457089129</v>
          </cell>
          <cell r="Z450">
            <v>287304.47999999981</v>
          </cell>
          <cell r="AA450">
            <v>456801824.51999998</v>
          </cell>
          <cell r="AB450">
            <v>32370849</v>
          </cell>
          <cell r="AC450">
            <v>489172673.51999998</v>
          </cell>
          <cell r="AD450">
            <v>0</v>
          </cell>
          <cell r="AE450">
            <v>0</v>
          </cell>
          <cell r="AF450">
            <v>0</v>
          </cell>
          <cell r="AG450">
            <v>489172673.51999998</v>
          </cell>
          <cell r="AI450">
            <v>999</v>
          </cell>
          <cell r="AJ450" t="str">
            <v>S T A T E    T O T A L S</v>
          </cell>
          <cell r="AL450">
            <v>456801824.51999998</v>
          </cell>
          <cell r="AM450">
            <v>411010785.66799307</v>
          </cell>
          <cell r="AN450">
            <v>50272753.852006927</v>
          </cell>
          <cell r="AO450">
            <v>10730484.316383634</v>
          </cell>
          <cell r="AP450">
            <v>12503656.351894166</v>
          </cell>
          <cell r="AQ450">
            <v>9832845.9229027964</v>
          </cell>
          <cell r="AR450">
            <v>5805279.3208257249</v>
          </cell>
          <cell r="AS450">
            <v>5498655.75</v>
          </cell>
          <cell r="AT450">
            <v>0</v>
          </cell>
          <cell r="AU450">
            <v>94643675.514013246</v>
          </cell>
          <cell r="AV450">
            <v>48129150.999999985</v>
          </cell>
          <cell r="AX450">
            <v>999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I450">
            <v>0</v>
          </cell>
          <cell r="BJ450">
            <v>50272753.852006927</v>
          </cell>
          <cell r="BK450">
            <v>50272753.852006927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Q450">
            <v>52001825.467617236</v>
          </cell>
          <cell r="BR450">
            <v>11669419.960900092</v>
          </cell>
          <cell r="BT450" t="str">
            <v>--</v>
          </cell>
          <cell r="BU450">
            <v>-999</v>
          </cell>
        </row>
      </sheetData>
      <sheetData sheetId="17"/>
      <sheetData sheetId="18"/>
      <sheetData sheetId="19">
        <row r="10">
          <cell r="A10">
            <v>409</v>
          </cell>
          <cell r="B10" t="str">
            <v>ALMA DEL MAR</v>
          </cell>
          <cell r="C10">
            <v>280</v>
          </cell>
          <cell r="D10" t="str">
            <v/>
          </cell>
          <cell r="E10">
            <v>0</v>
          </cell>
          <cell r="F10">
            <v>280</v>
          </cell>
          <cell r="H10">
            <v>3138240</v>
          </cell>
          <cell r="I10">
            <v>0</v>
          </cell>
          <cell r="J10">
            <v>250040</v>
          </cell>
          <cell r="K10">
            <v>3388280</v>
          </cell>
          <cell r="M10">
            <v>409</v>
          </cell>
          <cell r="N10">
            <v>280</v>
          </cell>
          <cell r="Q10">
            <v>3138240</v>
          </cell>
          <cell r="R10">
            <v>0</v>
          </cell>
          <cell r="S10">
            <v>0</v>
          </cell>
          <cell r="T10">
            <v>3138240</v>
          </cell>
          <cell r="U10">
            <v>250040</v>
          </cell>
          <cell r="V10">
            <v>3388280</v>
          </cell>
          <cell r="W10">
            <v>0</v>
          </cell>
          <cell r="Z10">
            <v>0</v>
          </cell>
          <cell r="AA10">
            <v>0</v>
          </cell>
          <cell r="AB10">
            <v>3388280</v>
          </cell>
          <cell r="AI10">
            <v>0</v>
          </cell>
          <cell r="AM10">
            <v>0</v>
          </cell>
          <cell r="AN10">
            <v>0</v>
          </cell>
        </row>
        <row r="11">
          <cell r="A11">
            <v>410</v>
          </cell>
          <cell r="B11" t="str">
            <v>EXCEL ACADEMY</v>
          </cell>
          <cell r="C11">
            <v>794</v>
          </cell>
          <cell r="D11" t="str">
            <v/>
          </cell>
          <cell r="E11">
            <v>0</v>
          </cell>
          <cell r="F11">
            <v>794</v>
          </cell>
          <cell r="H11">
            <v>10435466</v>
          </cell>
          <cell r="I11">
            <v>0</v>
          </cell>
          <cell r="J11">
            <v>709042</v>
          </cell>
          <cell r="K11">
            <v>11144508</v>
          </cell>
          <cell r="M11">
            <v>410</v>
          </cell>
          <cell r="N11">
            <v>794</v>
          </cell>
          <cell r="Q11">
            <v>10435466</v>
          </cell>
          <cell r="R11">
            <v>0</v>
          </cell>
          <cell r="S11">
            <v>0</v>
          </cell>
          <cell r="T11">
            <v>10435466</v>
          </cell>
          <cell r="U11">
            <v>709042</v>
          </cell>
          <cell r="V11">
            <v>11144508</v>
          </cell>
          <cell r="W11">
            <v>0</v>
          </cell>
          <cell r="Z11">
            <v>0</v>
          </cell>
          <cell r="AA11">
            <v>0</v>
          </cell>
          <cell r="AB11">
            <v>11144508</v>
          </cell>
          <cell r="AI11">
            <v>0</v>
          </cell>
          <cell r="AM11">
            <v>0</v>
          </cell>
          <cell r="AN11">
            <v>0</v>
          </cell>
        </row>
        <row r="12">
          <cell r="A12">
            <v>412</v>
          </cell>
          <cell r="B12" t="str">
            <v>ACADEMY OF THE PACIFIC RIM</v>
          </cell>
          <cell r="C12">
            <v>540</v>
          </cell>
          <cell r="D12" t="str">
            <v/>
          </cell>
          <cell r="E12">
            <v>0</v>
          </cell>
          <cell r="F12">
            <v>540</v>
          </cell>
          <cell r="H12">
            <v>7468144</v>
          </cell>
          <cell r="I12">
            <v>0</v>
          </cell>
          <cell r="J12">
            <v>482220</v>
          </cell>
          <cell r="K12">
            <v>7950364</v>
          </cell>
          <cell r="M12">
            <v>412</v>
          </cell>
          <cell r="N12">
            <v>540</v>
          </cell>
          <cell r="Q12">
            <v>7468144</v>
          </cell>
          <cell r="R12">
            <v>0</v>
          </cell>
          <cell r="S12">
            <v>0</v>
          </cell>
          <cell r="T12">
            <v>7468144</v>
          </cell>
          <cell r="U12">
            <v>482220</v>
          </cell>
          <cell r="V12">
            <v>7950364</v>
          </cell>
          <cell r="W12">
            <v>0</v>
          </cell>
          <cell r="Z12">
            <v>0</v>
          </cell>
          <cell r="AA12">
            <v>0</v>
          </cell>
          <cell r="AB12">
            <v>7950364</v>
          </cell>
          <cell r="AI12">
            <v>0</v>
          </cell>
          <cell r="AM12">
            <v>0</v>
          </cell>
          <cell r="AN12">
            <v>0</v>
          </cell>
        </row>
        <row r="13">
          <cell r="A13">
            <v>413</v>
          </cell>
          <cell r="B13" t="str">
            <v>FOUR RIVERS</v>
          </cell>
          <cell r="C13">
            <v>220</v>
          </cell>
          <cell r="D13" t="str">
            <v/>
          </cell>
          <cell r="E13">
            <v>0</v>
          </cell>
          <cell r="F13">
            <v>220</v>
          </cell>
          <cell r="H13">
            <v>3119138</v>
          </cell>
          <cell r="I13">
            <v>0</v>
          </cell>
          <cell r="J13">
            <v>196460</v>
          </cell>
          <cell r="K13">
            <v>3315598</v>
          </cell>
          <cell r="M13">
            <v>413</v>
          </cell>
          <cell r="N13">
            <v>220</v>
          </cell>
          <cell r="Q13">
            <v>3119138</v>
          </cell>
          <cell r="R13">
            <v>0</v>
          </cell>
          <cell r="S13">
            <v>0</v>
          </cell>
          <cell r="T13">
            <v>3119138</v>
          </cell>
          <cell r="U13">
            <v>196460</v>
          </cell>
          <cell r="V13">
            <v>3315598</v>
          </cell>
          <cell r="W13">
            <v>0</v>
          </cell>
          <cell r="Z13">
            <v>0</v>
          </cell>
          <cell r="AA13">
            <v>0</v>
          </cell>
          <cell r="AB13">
            <v>3315598</v>
          </cell>
          <cell r="AI13">
            <v>0</v>
          </cell>
          <cell r="AM13">
            <v>0</v>
          </cell>
          <cell r="AN13">
            <v>0</v>
          </cell>
        </row>
        <row r="14">
          <cell r="A14">
            <v>414</v>
          </cell>
          <cell r="B14" t="str">
            <v>BERKSHIRE ARTS AND TECHNOLOGY</v>
          </cell>
          <cell r="C14">
            <v>363</v>
          </cell>
          <cell r="D14" t="str">
            <v/>
          </cell>
          <cell r="E14">
            <v>0</v>
          </cell>
          <cell r="F14">
            <v>363</v>
          </cell>
          <cell r="H14">
            <v>4546356</v>
          </cell>
          <cell r="I14">
            <v>0</v>
          </cell>
          <cell r="J14">
            <v>324159</v>
          </cell>
          <cell r="K14">
            <v>4870515</v>
          </cell>
          <cell r="M14">
            <v>414</v>
          </cell>
          <cell r="N14">
            <v>363</v>
          </cell>
          <cell r="Q14">
            <v>4546356</v>
          </cell>
          <cell r="R14">
            <v>0</v>
          </cell>
          <cell r="S14">
            <v>0</v>
          </cell>
          <cell r="T14">
            <v>4546356</v>
          </cell>
          <cell r="U14">
            <v>324159</v>
          </cell>
          <cell r="V14">
            <v>4870515</v>
          </cell>
          <cell r="W14">
            <v>0</v>
          </cell>
          <cell r="Z14">
            <v>0</v>
          </cell>
          <cell r="AA14">
            <v>0</v>
          </cell>
          <cell r="AB14">
            <v>4870515</v>
          </cell>
          <cell r="AI14">
            <v>0</v>
          </cell>
          <cell r="AM14">
            <v>0</v>
          </cell>
          <cell r="AN14">
            <v>0</v>
          </cell>
        </row>
        <row r="15">
          <cell r="A15">
            <v>416</v>
          </cell>
          <cell r="B15" t="str">
            <v>BOSTON PREPARATORY</v>
          </cell>
          <cell r="C15">
            <v>400</v>
          </cell>
          <cell r="D15" t="str">
            <v/>
          </cell>
          <cell r="E15">
            <v>0</v>
          </cell>
          <cell r="F15">
            <v>400</v>
          </cell>
          <cell r="H15">
            <v>5890767</v>
          </cell>
          <cell r="I15">
            <v>28890</v>
          </cell>
          <cell r="J15">
            <v>357200</v>
          </cell>
          <cell r="K15">
            <v>6276857</v>
          </cell>
          <cell r="M15">
            <v>416</v>
          </cell>
          <cell r="N15">
            <v>400</v>
          </cell>
          <cell r="Q15">
            <v>5890767</v>
          </cell>
          <cell r="R15">
            <v>28890</v>
          </cell>
          <cell r="S15">
            <v>0</v>
          </cell>
          <cell r="T15">
            <v>5919657</v>
          </cell>
          <cell r="U15">
            <v>357200</v>
          </cell>
          <cell r="V15">
            <v>6276857</v>
          </cell>
          <cell r="W15">
            <v>0</v>
          </cell>
          <cell r="Z15">
            <v>0</v>
          </cell>
          <cell r="AA15">
            <v>0</v>
          </cell>
          <cell r="AB15">
            <v>6276857</v>
          </cell>
          <cell r="AI15">
            <v>0</v>
          </cell>
          <cell r="AM15">
            <v>0</v>
          </cell>
          <cell r="AN15">
            <v>0</v>
          </cell>
        </row>
        <row r="16">
          <cell r="A16">
            <v>417</v>
          </cell>
          <cell r="B16" t="str">
            <v>BRIDGE BOSTON</v>
          </cell>
          <cell r="C16">
            <v>231</v>
          </cell>
          <cell r="D16" t="str">
            <v/>
          </cell>
          <cell r="E16">
            <v>0</v>
          </cell>
          <cell r="F16">
            <v>231</v>
          </cell>
          <cell r="H16">
            <v>3707014</v>
          </cell>
          <cell r="I16">
            <v>0</v>
          </cell>
          <cell r="J16">
            <v>206283</v>
          </cell>
          <cell r="K16">
            <v>3913297</v>
          </cell>
          <cell r="M16">
            <v>417</v>
          </cell>
          <cell r="N16">
            <v>231</v>
          </cell>
          <cell r="Q16">
            <v>3707014</v>
          </cell>
          <cell r="R16">
            <v>0</v>
          </cell>
          <cell r="S16">
            <v>0</v>
          </cell>
          <cell r="T16">
            <v>3707014</v>
          </cell>
          <cell r="U16">
            <v>206283</v>
          </cell>
          <cell r="V16">
            <v>3913297</v>
          </cell>
          <cell r="W16">
            <v>0</v>
          </cell>
          <cell r="Z16">
            <v>0</v>
          </cell>
          <cell r="AA16">
            <v>0</v>
          </cell>
          <cell r="AB16">
            <v>3913297</v>
          </cell>
          <cell r="AI16">
            <v>0</v>
          </cell>
          <cell r="AM16">
            <v>0</v>
          </cell>
          <cell r="AN16">
            <v>0</v>
          </cell>
        </row>
        <row r="17">
          <cell r="A17">
            <v>418</v>
          </cell>
          <cell r="B17" t="str">
            <v>CHRISTA MCAULIFFE</v>
          </cell>
          <cell r="C17">
            <v>396</v>
          </cell>
          <cell r="D17" t="str">
            <v/>
          </cell>
          <cell r="E17">
            <v>0</v>
          </cell>
          <cell r="F17">
            <v>396</v>
          </cell>
          <cell r="H17">
            <v>4942393</v>
          </cell>
          <cell r="I17">
            <v>0</v>
          </cell>
          <cell r="J17">
            <v>353628</v>
          </cell>
          <cell r="K17">
            <v>5296021</v>
          </cell>
          <cell r="M17">
            <v>418</v>
          </cell>
          <cell r="N17">
            <v>396</v>
          </cell>
          <cell r="Q17">
            <v>4942393</v>
          </cell>
          <cell r="R17">
            <v>0</v>
          </cell>
          <cell r="S17">
            <v>0</v>
          </cell>
          <cell r="T17">
            <v>4942393</v>
          </cell>
          <cell r="U17">
            <v>353628</v>
          </cell>
          <cell r="V17">
            <v>5296021</v>
          </cell>
          <cell r="W17">
            <v>0</v>
          </cell>
          <cell r="Z17">
            <v>0</v>
          </cell>
          <cell r="AA17">
            <v>0</v>
          </cell>
          <cell r="AB17">
            <v>5296021</v>
          </cell>
          <cell r="AI17">
            <v>0</v>
          </cell>
          <cell r="AM17">
            <v>0</v>
          </cell>
          <cell r="AN17">
            <v>0</v>
          </cell>
        </row>
        <row r="18">
          <cell r="A18">
            <v>419</v>
          </cell>
          <cell r="B18" t="str">
            <v>HELEN Y. DAVIS LEADERSHIP ACADEMY</v>
          </cell>
          <cell r="C18">
            <v>216</v>
          </cell>
          <cell r="D18" t="str">
            <v/>
          </cell>
          <cell r="E18">
            <v>0</v>
          </cell>
          <cell r="F18">
            <v>216</v>
          </cell>
          <cell r="H18">
            <v>3112745</v>
          </cell>
          <cell r="I18">
            <v>0</v>
          </cell>
          <cell r="J18">
            <v>192888</v>
          </cell>
          <cell r="K18">
            <v>3305633</v>
          </cell>
          <cell r="M18">
            <v>419</v>
          </cell>
          <cell r="N18">
            <v>216</v>
          </cell>
          <cell r="Q18">
            <v>3112745</v>
          </cell>
          <cell r="R18">
            <v>0</v>
          </cell>
          <cell r="S18">
            <v>0</v>
          </cell>
          <cell r="T18">
            <v>3112745</v>
          </cell>
          <cell r="U18">
            <v>192888</v>
          </cell>
          <cell r="V18">
            <v>3305633</v>
          </cell>
          <cell r="W18">
            <v>0</v>
          </cell>
          <cell r="Z18">
            <v>0</v>
          </cell>
          <cell r="AA18">
            <v>0</v>
          </cell>
          <cell r="AB18">
            <v>3305633</v>
          </cell>
          <cell r="AI18">
            <v>0</v>
          </cell>
          <cell r="AM18">
            <v>0</v>
          </cell>
          <cell r="AN18">
            <v>0</v>
          </cell>
        </row>
        <row r="19">
          <cell r="A19">
            <v>420</v>
          </cell>
          <cell r="B19" t="str">
            <v>BENJAMIN BANNEKER</v>
          </cell>
          <cell r="C19">
            <v>350</v>
          </cell>
          <cell r="D19" t="str">
            <v/>
          </cell>
          <cell r="E19">
            <v>0</v>
          </cell>
          <cell r="F19">
            <v>350</v>
          </cell>
          <cell r="H19">
            <v>6309490</v>
          </cell>
          <cell r="I19">
            <v>0</v>
          </cell>
          <cell r="J19">
            <v>312550</v>
          </cell>
          <cell r="K19">
            <v>6622040</v>
          </cell>
          <cell r="M19">
            <v>420</v>
          </cell>
          <cell r="N19">
            <v>350</v>
          </cell>
          <cell r="Q19">
            <v>6309490</v>
          </cell>
          <cell r="R19">
            <v>0</v>
          </cell>
          <cell r="S19">
            <v>0</v>
          </cell>
          <cell r="T19">
            <v>6309490</v>
          </cell>
          <cell r="U19">
            <v>312550</v>
          </cell>
          <cell r="V19">
            <v>6622040</v>
          </cell>
          <cell r="W19">
            <v>0</v>
          </cell>
          <cell r="Z19">
            <v>0</v>
          </cell>
          <cell r="AA19">
            <v>0</v>
          </cell>
          <cell r="AB19">
            <v>6622040</v>
          </cell>
          <cell r="AI19">
            <v>0</v>
          </cell>
          <cell r="AM19">
            <v>0</v>
          </cell>
          <cell r="AN19">
            <v>0</v>
          </cell>
        </row>
        <row r="20">
          <cell r="A20">
            <v>426</v>
          </cell>
          <cell r="B20" t="str">
            <v>COMMUNITY DAY - GATEWAY</v>
          </cell>
          <cell r="C20">
            <v>240</v>
          </cell>
          <cell r="D20" t="str">
            <v/>
          </cell>
          <cell r="E20">
            <v>0</v>
          </cell>
          <cell r="F20">
            <v>240</v>
          </cell>
          <cell r="H20">
            <v>2996726</v>
          </cell>
          <cell r="I20">
            <v>107831</v>
          </cell>
          <cell r="J20">
            <v>214320</v>
          </cell>
          <cell r="K20">
            <v>3318877</v>
          </cell>
          <cell r="M20">
            <v>426</v>
          </cell>
          <cell r="N20">
            <v>240</v>
          </cell>
          <cell r="Q20">
            <v>2996726</v>
          </cell>
          <cell r="R20">
            <v>107831</v>
          </cell>
          <cell r="S20">
            <v>0</v>
          </cell>
          <cell r="T20">
            <v>3104557</v>
          </cell>
          <cell r="U20">
            <v>214320</v>
          </cell>
          <cell r="V20">
            <v>3318877</v>
          </cell>
          <cell r="W20">
            <v>0</v>
          </cell>
          <cell r="Z20">
            <v>0</v>
          </cell>
          <cell r="AA20">
            <v>0</v>
          </cell>
          <cell r="AB20">
            <v>3318877</v>
          </cell>
          <cell r="AI20">
            <v>0</v>
          </cell>
          <cell r="AM20">
            <v>0</v>
          </cell>
          <cell r="AN20">
            <v>0</v>
          </cell>
        </row>
        <row r="21">
          <cell r="A21">
            <v>428</v>
          </cell>
          <cell r="B21" t="str">
            <v>BROOKE ROSLINDALE</v>
          </cell>
          <cell r="C21">
            <v>510</v>
          </cell>
          <cell r="D21" t="str">
            <v/>
          </cell>
          <cell r="E21">
            <v>0</v>
          </cell>
          <cell r="F21">
            <v>510</v>
          </cell>
          <cell r="H21">
            <v>7153677</v>
          </cell>
          <cell r="I21">
            <v>0</v>
          </cell>
          <cell r="J21">
            <v>455430</v>
          </cell>
          <cell r="K21">
            <v>7609107</v>
          </cell>
          <cell r="M21">
            <v>428</v>
          </cell>
          <cell r="N21">
            <v>510</v>
          </cell>
          <cell r="Q21">
            <v>7153677</v>
          </cell>
          <cell r="R21">
            <v>0</v>
          </cell>
          <cell r="S21">
            <v>0</v>
          </cell>
          <cell r="T21">
            <v>7153677</v>
          </cell>
          <cell r="U21">
            <v>455430</v>
          </cell>
          <cell r="V21">
            <v>7609107</v>
          </cell>
          <cell r="W21">
            <v>0</v>
          </cell>
          <cell r="Z21">
            <v>0</v>
          </cell>
          <cell r="AA21">
            <v>0</v>
          </cell>
          <cell r="AB21">
            <v>7609107</v>
          </cell>
          <cell r="AI21">
            <v>0</v>
          </cell>
          <cell r="AM21">
            <v>0</v>
          </cell>
          <cell r="AN21">
            <v>0</v>
          </cell>
        </row>
        <row r="22">
          <cell r="A22">
            <v>429</v>
          </cell>
          <cell r="B22" t="str">
            <v>KIPP ACADEMY LYNN</v>
          </cell>
          <cell r="C22">
            <v>1017</v>
          </cell>
          <cell r="D22" t="str">
            <v/>
          </cell>
          <cell r="E22">
            <v>0</v>
          </cell>
          <cell r="F22">
            <v>1017</v>
          </cell>
          <cell r="H22">
            <v>11962758</v>
          </cell>
          <cell r="I22">
            <v>98289</v>
          </cell>
          <cell r="J22">
            <v>908181</v>
          </cell>
          <cell r="K22">
            <v>12969228</v>
          </cell>
          <cell r="M22">
            <v>429</v>
          </cell>
          <cell r="N22">
            <v>1017</v>
          </cell>
          <cell r="Q22">
            <v>11962758</v>
          </cell>
          <cell r="R22">
            <v>98289</v>
          </cell>
          <cell r="S22">
            <v>0</v>
          </cell>
          <cell r="T22">
            <v>12061047</v>
          </cell>
          <cell r="U22">
            <v>908181</v>
          </cell>
          <cell r="V22">
            <v>12969228</v>
          </cell>
          <cell r="W22">
            <v>0</v>
          </cell>
          <cell r="Z22">
            <v>0</v>
          </cell>
          <cell r="AA22">
            <v>0</v>
          </cell>
          <cell r="AB22">
            <v>12969228</v>
          </cell>
          <cell r="AI22">
            <v>0</v>
          </cell>
          <cell r="AM22">
            <v>0</v>
          </cell>
          <cell r="AN22">
            <v>0</v>
          </cell>
        </row>
        <row r="23">
          <cell r="A23">
            <v>430</v>
          </cell>
          <cell r="B23" t="str">
            <v>ADVANCED MATH AND SCIENCE ACADEMY</v>
          </cell>
          <cell r="C23">
            <v>966</v>
          </cell>
          <cell r="D23" t="str">
            <v/>
          </cell>
          <cell r="E23">
            <v>0</v>
          </cell>
          <cell r="F23">
            <v>966</v>
          </cell>
          <cell r="H23">
            <v>11948723</v>
          </cell>
          <cell r="I23">
            <v>0</v>
          </cell>
          <cell r="J23">
            <v>862638</v>
          </cell>
          <cell r="K23">
            <v>12811361</v>
          </cell>
          <cell r="M23">
            <v>430</v>
          </cell>
          <cell r="N23">
            <v>966</v>
          </cell>
          <cell r="Q23">
            <v>11948723</v>
          </cell>
          <cell r="R23">
            <v>0</v>
          </cell>
          <cell r="S23">
            <v>0</v>
          </cell>
          <cell r="T23">
            <v>11948723</v>
          </cell>
          <cell r="U23">
            <v>862638</v>
          </cell>
          <cell r="V23">
            <v>12811361</v>
          </cell>
          <cell r="W23">
            <v>0</v>
          </cell>
          <cell r="Z23">
            <v>0</v>
          </cell>
          <cell r="AA23">
            <v>0</v>
          </cell>
          <cell r="AB23">
            <v>12811361</v>
          </cell>
          <cell r="AI23">
            <v>0</v>
          </cell>
          <cell r="AM23">
            <v>0</v>
          </cell>
          <cell r="AN23">
            <v>0</v>
          </cell>
        </row>
        <row r="24">
          <cell r="A24">
            <v>431</v>
          </cell>
          <cell r="B24" t="str">
            <v>COMMUNITY DAY - R. KINGMAN WEBSTER</v>
          </cell>
          <cell r="C24">
            <v>240</v>
          </cell>
          <cell r="D24" t="str">
            <v/>
          </cell>
          <cell r="E24">
            <v>0</v>
          </cell>
          <cell r="F24">
            <v>240</v>
          </cell>
          <cell r="H24">
            <v>2802813</v>
          </cell>
          <cell r="I24">
            <v>141560</v>
          </cell>
          <cell r="J24">
            <v>214320</v>
          </cell>
          <cell r="K24">
            <v>3158693</v>
          </cell>
          <cell r="M24">
            <v>431</v>
          </cell>
          <cell r="N24">
            <v>240</v>
          </cell>
          <cell r="Q24">
            <v>2802813</v>
          </cell>
          <cell r="R24">
            <v>141560</v>
          </cell>
          <cell r="S24">
            <v>0</v>
          </cell>
          <cell r="T24">
            <v>2944373</v>
          </cell>
          <cell r="U24">
            <v>214320</v>
          </cell>
          <cell r="V24">
            <v>3158693</v>
          </cell>
          <cell r="W24">
            <v>0</v>
          </cell>
          <cell r="Z24">
            <v>0</v>
          </cell>
          <cell r="AA24">
            <v>0</v>
          </cell>
          <cell r="AB24">
            <v>3158693</v>
          </cell>
          <cell r="AI24">
            <v>0</v>
          </cell>
          <cell r="AM24">
            <v>0</v>
          </cell>
          <cell r="AN24">
            <v>0</v>
          </cell>
        </row>
        <row r="25">
          <cell r="A25">
            <v>432</v>
          </cell>
          <cell r="B25" t="str">
            <v>CAPE COD LIGHTHOUSE</v>
          </cell>
          <cell r="C25">
            <v>240</v>
          </cell>
          <cell r="D25" t="str">
            <v/>
          </cell>
          <cell r="E25">
            <v>0</v>
          </cell>
          <cell r="F25">
            <v>240</v>
          </cell>
          <cell r="H25">
            <v>3215595</v>
          </cell>
          <cell r="I25">
            <v>0</v>
          </cell>
          <cell r="J25">
            <v>214320</v>
          </cell>
          <cell r="K25">
            <v>3429915</v>
          </cell>
          <cell r="M25">
            <v>432</v>
          </cell>
          <cell r="N25">
            <v>240</v>
          </cell>
          <cell r="Q25">
            <v>3215595</v>
          </cell>
          <cell r="R25">
            <v>0</v>
          </cell>
          <cell r="S25">
            <v>0</v>
          </cell>
          <cell r="T25">
            <v>3215595</v>
          </cell>
          <cell r="U25">
            <v>214320</v>
          </cell>
          <cell r="V25">
            <v>3429915</v>
          </cell>
          <cell r="W25">
            <v>0</v>
          </cell>
          <cell r="Z25">
            <v>0</v>
          </cell>
          <cell r="AA25">
            <v>0</v>
          </cell>
          <cell r="AB25">
            <v>3429915</v>
          </cell>
          <cell r="AI25">
            <v>0</v>
          </cell>
          <cell r="AM25">
            <v>0</v>
          </cell>
          <cell r="AN25">
            <v>0</v>
          </cell>
        </row>
        <row r="26">
          <cell r="A26">
            <v>435</v>
          </cell>
          <cell r="B26" t="str">
            <v>INNOVATION ACADEMY</v>
          </cell>
          <cell r="C26">
            <v>795</v>
          </cell>
          <cell r="D26" t="str">
            <v/>
          </cell>
          <cell r="E26">
            <v>0</v>
          </cell>
          <cell r="F26">
            <v>795</v>
          </cell>
          <cell r="H26">
            <v>8784023</v>
          </cell>
          <cell r="I26">
            <v>0</v>
          </cell>
          <cell r="J26">
            <v>709935</v>
          </cell>
          <cell r="K26">
            <v>9493958</v>
          </cell>
          <cell r="M26">
            <v>435</v>
          </cell>
          <cell r="N26">
            <v>795</v>
          </cell>
          <cell r="Q26">
            <v>8784023</v>
          </cell>
          <cell r="R26">
            <v>0</v>
          </cell>
          <cell r="S26">
            <v>0</v>
          </cell>
          <cell r="T26">
            <v>8784023</v>
          </cell>
          <cell r="U26">
            <v>709935</v>
          </cell>
          <cell r="V26">
            <v>9493958</v>
          </cell>
          <cell r="W26">
            <v>0</v>
          </cell>
          <cell r="Z26">
            <v>0</v>
          </cell>
          <cell r="AA26">
            <v>0</v>
          </cell>
          <cell r="AB26">
            <v>9493958</v>
          </cell>
          <cell r="AI26">
            <v>0</v>
          </cell>
          <cell r="AM26">
            <v>0</v>
          </cell>
          <cell r="AN26">
            <v>0</v>
          </cell>
        </row>
        <row r="27">
          <cell r="A27">
            <v>436</v>
          </cell>
          <cell r="B27" t="str">
            <v>COMMUNITY CS OF CAMBRIDGE</v>
          </cell>
          <cell r="C27">
            <v>360</v>
          </cell>
          <cell r="D27" t="str">
            <v/>
          </cell>
          <cell r="E27">
            <v>0</v>
          </cell>
          <cell r="F27">
            <v>360</v>
          </cell>
          <cell r="H27">
            <v>6353082</v>
          </cell>
          <cell r="I27">
            <v>0</v>
          </cell>
          <cell r="J27">
            <v>321480</v>
          </cell>
          <cell r="K27">
            <v>6674562</v>
          </cell>
          <cell r="M27">
            <v>436</v>
          </cell>
          <cell r="N27">
            <v>360</v>
          </cell>
          <cell r="Q27">
            <v>6353082</v>
          </cell>
          <cell r="R27">
            <v>0</v>
          </cell>
          <cell r="S27">
            <v>0</v>
          </cell>
          <cell r="T27">
            <v>6353082</v>
          </cell>
          <cell r="U27">
            <v>321480</v>
          </cell>
          <cell r="V27">
            <v>6674562</v>
          </cell>
          <cell r="W27">
            <v>0</v>
          </cell>
          <cell r="Z27">
            <v>0</v>
          </cell>
          <cell r="AA27">
            <v>0</v>
          </cell>
          <cell r="AB27">
            <v>6674562</v>
          </cell>
          <cell r="AI27">
            <v>0</v>
          </cell>
          <cell r="AM27">
            <v>0</v>
          </cell>
          <cell r="AN27">
            <v>0</v>
          </cell>
        </row>
        <row r="28">
          <cell r="A28">
            <v>437</v>
          </cell>
          <cell r="B28" t="str">
            <v>CITY ON A HILL - CIRCUIT ST</v>
          </cell>
          <cell r="C28">
            <v>280</v>
          </cell>
          <cell r="D28" t="str">
            <v/>
          </cell>
          <cell r="E28">
            <v>0</v>
          </cell>
          <cell r="F28">
            <v>280</v>
          </cell>
          <cell r="H28">
            <v>4421907</v>
          </cell>
          <cell r="I28">
            <v>120768</v>
          </cell>
          <cell r="J28">
            <v>250040</v>
          </cell>
          <cell r="K28">
            <v>4792715</v>
          </cell>
          <cell r="M28">
            <v>437</v>
          </cell>
          <cell r="N28">
            <v>280</v>
          </cell>
          <cell r="Q28">
            <v>4421907</v>
          </cell>
          <cell r="R28">
            <v>120768</v>
          </cell>
          <cell r="S28">
            <v>0</v>
          </cell>
          <cell r="T28">
            <v>4542675</v>
          </cell>
          <cell r="U28">
            <v>250040</v>
          </cell>
          <cell r="V28">
            <v>4792715</v>
          </cell>
          <cell r="W28">
            <v>0</v>
          </cell>
          <cell r="Z28">
            <v>0</v>
          </cell>
          <cell r="AA28">
            <v>0</v>
          </cell>
          <cell r="AB28">
            <v>4792715</v>
          </cell>
          <cell r="AI28">
            <v>0</v>
          </cell>
          <cell r="AM28">
            <v>0</v>
          </cell>
          <cell r="AN28">
            <v>0</v>
          </cell>
        </row>
        <row r="29">
          <cell r="A29">
            <v>438</v>
          </cell>
          <cell r="B29" t="str">
            <v>CODMAN ACADEMY</v>
          </cell>
          <cell r="C29">
            <v>327</v>
          </cell>
          <cell r="D29" t="str">
            <v/>
          </cell>
          <cell r="E29">
            <v>0</v>
          </cell>
          <cell r="F29">
            <v>327</v>
          </cell>
          <cell r="H29">
            <v>4684293</v>
          </cell>
          <cell r="I29">
            <v>28426</v>
          </cell>
          <cell r="J29">
            <v>292011</v>
          </cell>
          <cell r="K29">
            <v>5004730</v>
          </cell>
          <cell r="M29">
            <v>438</v>
          </cell>
          <cell r="N29">
            <v>327</v>
          </cell>
          <cell r="Q29">
            <v>4684293</v>
          </cell>
          <cell r="R29">
            <v>28426</v>
          </cell>
          <cell r="S29">
            <v>0</v>
          </cell>
          <cell r="T29">
            <v>4712719</v>
          </cell>
          <cell r="U29">
            <v>292011</v>
          </cell>
          <cell r="V29">
            <v>5004730</v>
          </cell>
          <cell r="W29">
            <v>0</v>
          </cell>
          <cell r="Z29">
            <v>0</v>
          </cell>
          <cell r="AA29">
            <v>0</v>
          </cell>
          <cell r="AB29">
            <v>5004730</v>
          </cell>
          <cell r="AI29">
            <v>0</v>
          </cell>
          <cell r="AM29">
            <v>0</v>
          </cell>
          <cell r="AN29">
            <v>0</v>
          </cell>
        </row>
        <row r="30">
          <cell r="A30">
            <v>439</v>
          </cell>
          <cell r="B30" t="str">
            <v>CONSERVATORY LAB</v>
          </cell>
          <cell r="C30">
            <v>425</v>
          </cell>
          <cell r="D30" t="str">
            <v/>
          </cell>
          <cell r="E30">
            <v>0</v>
          </cell>
          <cell r="F30">
            <v>425</v>
          </cell>
          <cell r="H30">
            <v>5972950</v>
          </cell>
          <cell r="I30">
            <v>0</v>
          </cell>
          <cell r="J30">
            <v>379525</v>
          </cell>
          <cell r="K30">
            <v>6352475</v>
          </cell>
          <cell r="M30">
            <v>439</v>
          </cell>
          <cell r="N30">
            <v>425</v>
          </cell>
          <cell r="Q30">
            <v>5972950</v>
          </cell>
          <cell r="R30">
            <v>0</v>
          </cell>
          <cell r="S30">
            <v>0</v>
          </cell>
          <cell r="T30">
            <v>5972950</v>
          </cell>
          <cell r="U30">
            <v>379525</v>
          </cell>
          <cell r="V30">
            <v>6352475</v>
          </cell>
          <cell r="W30">
            <v>0</v>
          </cell>
          <cell r="Z30">
            <v>0</v>
          </cell>
          <cell r="AA30">
            <v>0</v>
          </cell>
          <cell r="AB30">
            <v>6352475</v>
          </cell>
          <cell r="AI30">
            <v>0</v>
          </cell>
          <cell r="AM30">
            <v>0</v>
          </cell>
          <cell r="AN30">
            <v>0</v>
          </cell>
        </row>
        <row r="31">
          <cell r="A31">
            <v>440</v>
          </cell>
          <cell r="B31" t="str">
            <v>COMMUNITY DAY - PROSPECT</v>
          </cell>
          <cell r="C31">
            <v>400</v>
          </cell>
          <cell r="D31" t="str">
            <v/>
          </cell>
          <cell r="E31">
            <v>0</v>
          </cell>
          <cell r="F31">
            <v>400</v>
          </cell>
          <cell r="H31">
            <v>4525542</v>
          </cell>
          <cell r="I31">
            <v>124024</v>
          </cell>
          <cell r="J31">
            <v>357200</v>
          </cell>
          <cell r="K31">
            <v>5006766</v>
          </cell>
          <cell r="M31">
            <v>440</v>
          </cell>
          <cell r="N31">
            <v>400</v>
          </cell>
          <cell r="Q31">
            <v>4525542</v>
          </cell>
          <cell r="R31">
            <v>124024</v>
          </cell>
          <cell r="S31">
            <v>0</v>
          </cell>
          <cell r="T31">
            <v>4649566</v>
          </cell>
          <cell r="U31">
            <v>357200</v>
          </cell>
          <cell r="V31">
            <v>5006766</v>
          </cell>
          <cell r="W31">
            <v>0</v>
          </cell>
          <cell r="Z31">
            <v>0</v>
          </cell>
          <cell r="AA31">
            <v>0</v>
          </cell>
          <cell r="AB31">
            <v>5006766</v>
          </cell>
          <cell r="AI31">
            <v>0</v>
          </cell>
          <cell r="AM31">
            <v>0</v>
          </cell>
          <cell r="AN31">
            <v>0</v>
          </cell>
        </row>
        <row r="32">
          <cell r="A32">
            <v>441</v>
          </cell>
          <cell r="B32" t="str">
            <v>SABIS INTERNATIONAL</v>
          </cell>
          <cell r="C32">
            <v>1574</v>
          </cell>
          <cell r="D32" t="str">
            <v/>
          </cell>
          <cell r="E32">
            <v>0</v>
          </cell>
          <cell r="F32">
            <v>1574</v>
          </cell>
          <cell r="H32">
            <v>16544849</v>
          </cell>
          <cell r="I32">
            <v>0</v>
          </cell>
          <cell r="J32">
            <v>1405582</v>
          </cell>
          <cell r="K32">
            <v>17950431</v>
          </cell>
          <cell r="M32">
            <v>441</v>
          </cell>
          <cell r="N32">
            <v>1574</v>
          </cell>
          <cell r="Q32">
            <v>16544849</v>
          </cell>
          <cell r="R32">
            <v>0</v>
          </cell>
          <cell r="S32">
            <v>0</v>
          </cell>
          <cell r="T32">
            <v>16544849</v>
          </cell>
          <cell r="U32">
            <v>1405582</v>
          </cell>
          <cell r="V32">
            <v>17950431</v>
          </cell>
          <cell r="W32">
            <v>0</v>
          </cell>
          <cell r="Z32">
            <v>0</v>
          </cell>
          <cell r="AA32">
            <v>0</v>
          </cell>
          <cell r="AB32">
            <v>17950431</v>
          </cell>
          <cell r="AI32">
            <v>0</v>
          </cell>
          <cell r="AM32">
            <v>0</v>
          </cell>
          <cell r="AN32">
            <v>0</v>
          </cell>
        </row>
        <row r="33">
          <cell r="A33">
            <v>443</v>
          </cell>
          <cell r="B33" t="str">
            <v>BROOKE MATTAPAN</v>
          </cell>
          <cell r="C33">
            <v>496</v>
          </cell>
          <cell r="D33" t="str">
            <v/>
          </cell>
          <cell r="E33">
            <v>0</v>
          </cell>
          <cell r="F33">
            <v>496</v>
          </cell>
          <cell r="H33">
            <v>7071043</v>
          </cell>
          <cell r="I33">
            <v>0</v>
          </cell>
          <cell r="J33">
            <v>442928</v>
          </cell>
          <cell r="K33">
            <v>7513971</v>
          </cell>
          <cell r="M33">
            <v>443</v>
          </cell>
          <cell r="N33">
            <v>496</v>
          </cell>
          <cell r="Q33">
            <v>7071043</v>
          </cell>
          <cell r="R33">
            <v>0</v>
          </cell>
          <cell r="S33">
            <v>0</v>
          </cell>
          <cell r="T33">
            <v>7071043</v>
          </cell>
          <cell r="U33">
            <v>442928</v>
          </cell>
          <cell r="V33">
            <v>7513971</v>
          </cell>
          <cell r="W33">
            <v>0</v>
          </cell>
          <cell r="Z33">
            <v>0</v>
          </cell>
          <cell r="AA33">
            <v>0</v>
          </cell>
          <cell r="AB33">
            <v>7513971</v>
          </cell>
          <cell r="AI33">
            <v>0</v>
          </cell>
          <cell r="AM33">
            <v>0</v>
          </cell>
          <cell r="AN33">
            <v>0</v>
          </cell>
        </row>
        <row r="34">
          <cell r="A34">
            <v>444</v>
          </cell>
          <cell r="B34" t="str">
            <v>NEIGHBORHOOD HOUSE</v>
          </cell>
          <cell r="C34">
            <v>400</v>
          </cell>
          <cell r="D34" t="str">
            <v/>
          </cell>
          <cell r="E34">
            <v>0</v>
          </cell>
          <cell r="F34">
            <v>400</v>
          </cell>
          <cell r="H34">
            <v>5465915</v>
          </cell>
          <cell r="I34">
            <v>0</v>
          </cell>
          <cell r="J34">
            <v>357200</v>
          </cell>
          <cell r="K34">
            <v>5823115</v>
          </cell>
          <cell r="M34">
            <v>444</v>
          </cell>
          <cell r="N34">
            <v>400</v>
          </cell>
          <cell r="Q34">
            <v>5465915</v>
          </cell>
          <cell r="R34">
            <v>0</v>
          </cell>
          <cell r="S34">
            <v>0</v>
          </cell>
          <cell r="T34">
            <v>5465915</v>
          </cell>
          <cell r="U34">
            <v>357200</v>
          </cell>
          <cell r="V34">
            <v>5823115</v>
          </cell>
          <cell r="W34">
            <v>0</v>
          </cell>
          <cell r="Z34">
            <v>0</v>
          </cell>
          <cell r="AA34">
            <v>0</v>
          </cell>
          <cell r="AB34">
            <v>5823115</v>
          </cell>
          <cell r="AI34">
            <v>0</v>
          </cell>
          <cell r="AM34">
            <v>0</v>
          </cell>
          <cell r="AN34">
            <v>0</v>
          </cell>
        </row>
        <row r="35">
          <cell r="A35">
            <v>445</v>
          </cell>
          <cell r="B35" t="str">
            <v>ABBY KELLEY FOSTER</v>
          </cell>
          <cell r="C35">
            <v>1426</v>
          </cell>
          <cell r="D35" t="str">
            <v/>
          </cell>
          <cell r="E35">
            <v>0</v>
          </cell>
          <cell r="F35">
            <v>1426</v>
          </cell>
          <cell r="H35">
            <v>15659923</v>
          </cell>
          <cell r="I35">
            <v>967075</v>
          </cell>
          <cell r="J35">
            <v>1273418</v>
          </cell>
          <cell r="K35">
            <v>17900416</v>
          </cell>
          <cell r="M35">
            <v>445</v>
          </cell>
          <cell r="N35">
            <v>1426</v>
          </cell>
          <cell r="Q35">
            <v>15659923</v>
          </cell>
          <cell r="R35">
            <v>967075</v>
          </cell>
          <cell r="S35">
            <v>0</v>
          </cell>
          <cell r="T35">
            <v>16626998</v>
          </cell>
          <cell r="U35">
            <v>1273418</v>
          </cell>
          <cell r="V35">
            <v>17900416</v>
          </cell>
          <cell r="W35">
            <v>0</v>
          </cell>
          <cell r="Z35">
            <v>0</v>
          </cell>
          <cell r="AA35">
            <v>0</v>
          </cell>
          <cell r="AB35">
            <v>17900416</v>
          </cell>
          <cell r="AI35">
            <v>0</v>
          </cell>
          <cell r="AM35">
            <v>0</v>
          </cell>
          <cell r="AN35">
            <v>0</v>
          </cell>
        </row>
        <row r="36">
          <cell r="A36">
            <v>446</v>
          </cell>
          <cell r="B36" t="str">
            <v>FOXBOROUGH REGIONAL</v>
          </cell>
          <cell r="C36">
            <v>1290</v>
          </cell>
          <cell r="D36" t="str">
            <v/>
          </cell>
          <cell r="E36">
            <v>0</v>
          </cell>
          <cell r="F36">
            <v>1290</v>
          </cell>
          <cell r="H36">
            <v>13947869</v>
          </cell>
          <cell r="I36">
            <v>0</v>
          </cell>
          <cell r="J36">
            <v>1151970</v>
          </cell>
          <cell r="K36">
            <v>15099839</v>
          </cell>
          <cell r="M36">
            <v>446</v>
          </cell>
          <cell r="N36">
            <v>1290</v>
          </cell>
          <cell r="Q36">
            <v>13947869</v>
          </cell>
          <cell r="R36">
            <v>0</v>
          </cell>
          <cell r="S36">
            <v>0</v>
          </cell>
          <cell r="T36">
            <v>13947869</v>
          </cell>
          <cell r="U36">
            <v>1151970</v>
          </cell>
          <cell r="V36">
            <v>15099839</v>
          </cell>
          <cell r="W36">
            <v>0</v>
          </cell>
          <cell r="Z36">
            <v>0</v>
          </cell>
          <cell r="AA36">
            <v>0</v>
          </cell>
          <cell r="AB36">
            <v>15099839</v>
          </cell>
          <cell r="AI36">
            <v>0</v>
          </cell>
          <cell r="AM36">
            <v>0</v>
          </cell>
          <cell r="AN36">
            <v>0</v>
          </cell>
        </row>
        <row r="37">
          <cell r="A37">
            <v>447</v>
          </cell>
          <cell r="B37" t="str">
            <v>BENJAMIN FRANKLIN CLASSICAL</v>
          </cell>
          <cell r="C37">
            <v>450</v>
          </cell>
          <cell r="D37" t="str">
            <v/>
          </cell>
          <cell r="E37">
            <v>0</v>
          </cell>
          <cell r="F37">
            <v>450</v>
          </cell>
          <cell r="H37">
            <v>4302027</v>
          </cell>
          <cell r="I37">
            <v>0</v>
          </cell>
          <cell r="J37">
            <v>401850</v>
          </cell>
          <cell r="K37">
            <v>4703877</v>
          </cell>
          <cell r="M37">
            <v>447</v>
          </cell>
          <cell r="N37">
            <v>450</v>
          </cell>
          <cell r="Q37">
            <v>4302027</v>
          </cell>
          <cell r="R37">
            <v>0</v>
          </cell>
          <cell r="S37">
            <v>0</v>
          </cell>
          <cell r="T37">
            <v>4302027</v>
          </cell>
          <cell r="U37">
            <v>401850</v>
          </cell>
          <cell r="V37">
            <v>4703877</v>
          </cell>
          <cell r="W37">
            <v>0</v>
          </cell>
          <cell r="Z37">
            <v>0</v>
          </cell>
          <cell r="AA37">
            <v>0</v>
          </cell>
          <cell r="AB37">
            <v>4703877</v>
          </cell>
          <cell r="AI37">
            <v>0</v>
          </cell>
          <cell r="AM37">
            <v>0</v>
          </cell>
          <cell r="AN37">
            <v>0</v>
          </cell>
        </row>
        <row r="38">
          <cell r="A38">
            <v>449</v>
          </cell>
          <cell r="B38" t="str">
            <v>BOSTON COLLEGIATE</v>
          </cell>
          <cell r="C38">
            <v>665</v>
          </cell>
          <cell r="D38" t="str">
            <v/>
          </cell>
          <cell r="E38">
            <v>0</v>
          </cell>
          <cell r="F38">
            <v>665</v>
          </cell>
          <cell r="H38">
            <v>8895705</v>
          </cell>
          <cell r="I38">
            <v>0</v>
          </cell>
          <cell r="J38">
            <v>593845</v>
          </cell>
          <cell r="K38">
            <v>9489550</v>
          </cell>
          <cell r="M38">
            <v>449</v>
          </cell>
          <cell r="N38">
            <v>665</v>
          </cell>
          <cell r="Q38">
            <v>8895705</v>
          </cell>
          <cell r="R38">
            <v>0</v>
          </cell>
          <cell r="S38">
            <v>0</v>
          </cell>
          <cell r="T38">
            <v>8895705</v>
          </cell>
          <cell r="U38">
            <v>593845</v>
          </cell>
          <cell r="V38">
            <v>9489550</v>
          </cell>
          <cell r="W38">
            <v>0</v>
          </cell>
          <cell r="Z38">
            <v>0</v>
          </cell>
          <cell r="AA38">
            <v>0</v>
          </cell>
          <cell r="AB38">
            <v>9489550</v>
          </cell>
          <cell r="AI38">
            <v>0</v>
          </cell>
          <cell r="AM38">
            <v>0</v>
          </cell>
          <cell r="AN38">
            <v>0</v>
          </cell>
        </row>
        <row r="39">
          <cell r="A39">
            <v>450</v>
          </cell>
          <cell r="B39" t="str">
            <v>HILLTOWN COOPERATIVE</v>
          </cell>
          <cell r="C39">
            <v>213</v>
          </cell>
          <cell r="D39" t="str">
            <v/>
          </cell>
          <cell r="E39">
            <v>0</v>
          </cell>
          <cell r="F39">
            <v>213</v>
          </cell>
          <cell r="H39">
            <v>2369812.7953019179</v>
          </cell>
          <cell r="I39">
            <v>0</v>
          </cell>
          <cell r="J39">
            <v>190209</v>
          </cell>
          <cell r="K39">
            <v>2560021.7953019179</v>
          </cell>
          <cell r="M39">
            <v>450</v>
          </cell>
          <cell r="N39">
            <v>213</v>
          </cell>
          <cell r="Q39">
            <v>2374999</v>
          </cell>
          <cell r="R39">
            <v>0</v>
          </cell>
          <cell r="S39">
            <v>5186.2046980821851</v>
          </cell>
          <cell r="T39">
            <v>2369812.795301917</v>
          </cell>
          <cell r="U39">
            <v>190209</v>
          </cell>
          <cell r="V39">
            <v>2560021.7953019165</v>
          </cell>
          <cell r="W39">
            <v>0</v>
          </cell>
          <cell r="Z39">
            <v>0</v>
          </cell>
          <cell r="AA39">
            <v>0</v>
          </cell>
          <cell r="AB39">
            <v>2560021.7953019165</v>
          </cell>
          <cell r="AI39">
            <v>0</v>
          </cell>
          <cell r="AM39">
            <v>0</v>
          </cell>
          <cell r="AN39">
            <v>0</v>
          </cell>
        </row>
        <row r="40">
          <cell r="A40">
            <v>453</v>
          </cell>
          <cell r="B40" t="str">
            <v>HOLYOKE COMMUNITY</v>
          </cell>
          <cell r="C40">
            <v>702</v>
          </cell>
          <cell r="D40" t="str">
            <v/>
          </cell>
          <cell r="E40">
            <v>0</v>
          </cell>
          <cell r="F40">
            <v>702</v>
          </cell>
          <cell r="H40">
            <v>7994287</v>
          </cell>
          <cell r="I40">
            <v>465207</v>
          </cell>
          <cell r="J40">
            <v>626886</v>
          </cell>
          <cell r="K40">
            <v>9086380</v>
          </cell>
          <cell r="M40">
            <v>453</v>
          </cell>
          <cell r="N40">
            <v>702</v>
          </cell>
          <cell r="Q40">
            <v>7994287</v>
          </cell>
          <cell r="R40">
            <v>465207</v>
          </cell>
          <cell r="S40">
            <v>0</v>
          </cell>
          <cell r="T40">
            <v>8459494</v>
          </cell>
          <cell r="U40">
            <v>626886</v>
          </cell>
          <cell r="V40">
            <v>9086380</v>
          </cell>
          <cell r="W40">
            <v>0</v>
          </cell>
          <cell r="Z40">
            <v>0</v>
          </cell>
          <cell r="AA40">
            <v>0</v>
          </cell>
          <cell r="AB40">
            <v>9086380</v>
          </cell>
          <cell r="AI40">
            <v>0</v>
          </cell>
          <cell r="AM40">
            <v>0</v>
          </cell>
          <cell r="AN40">
            <v>0</v>
          </cell>
        </row>
        <row r="41">
          <cell r="A41">
            <v>454</v>
          </cell>
          <cell r="B41" t="str">
            <v>LAWRENCE FAMILY DEVELOPMENT</v>
          </cell>
          <cell r="C41">
            <v>700</v>
          </cell>
          <cell r="D41" t="str">
            <v/>
          </cell>
          <cell r="E41">
            <v>0</v>
          </cell>
          <cell r="F41">
            <v>700</v>
          </cell>
          <cell r="H41">
            <v>8208152</v>
          </cell>
          <cell r="I41">
            <v>175416</v>
          </cell>
          <cell r="J41">
            <v>625100</v>
          </cell>
          <cell r="K41">
            <v>9008668</v>
          </cell>
          <cell r="M41">
            <v>454</v>
          </cell>
          <cell r="N41">
            <v>700</v>
          </cell>
          <cell r="Q41">
            <v>8208152</v>
          </cell>
          <cell r="R41">
            <v>175416</v>
          </cell>
          <cell r="S41">
            <v>0</v>
          </cell>
          <cell r="T41">
            <v>8383568</v>
          </cell>
          <cell r="U41">
            <v>625100</v>
          </cell>
          <cell r="V41">
            <v>9008668</v>
          </cell>
          <cell r="W41">
            <v>0</v>
          </cell>
          <cell r="Z41">
            <v>0</v>
          </cell>
          <cell r="AA41">
            <v>0</v>
          </cell>
          <cell r="AB41">
            <v>9008668</v>
          </cell>
          <cell r="AI41">
            <v>0</v>
          </cell>
          <cell r="AM41">
            <v>0</v>
          </cell>
          <cell r="AN41">
            <v>0</v>
          </cell>
        </row>
        <row r="42">
          <cell r="A42">
            <v>455</v>
          </cell>
          <cell r="B42" t="str">
            <v>HILL VIEW MONTESSORI</v>
          </cell>
          <cell r="C42">
            <v>306</v>
          </cell>
          <cell r="D42" t="str">
            <v/>
          </cell>
          <cell r="E42">
            <v>0</v>
          </cell>
          <cell r="F42">
            <v>306</v>
          </cell>
          <cell r="H42">
            <v>2764974</v>
          </cell>
          <cell r="I42">
            <v>0</v>
          </cell>
          <cell r="J42">
            <v>273258</v>
          </cell>
          <cell r="K42">
            <v>3038232</v>
          </cell>
          <cell r="M42">
            <v>455</v>
          </cell>
          <cell r="N42">
            <v>306</v>
          </cell>
          <cell r="Q42">
            <v>2764974</v>
          </cell>
          <cell r="R42">
            <v>0</v>
          </cell>
          <cell r="S42">
            <v>0</v>
          </cell>
          <cell r="T42">
            <v>2764974</v>
          </cell>
          <cell r="U42">
            <v>273258</v>
          </cell>
          <cell r="V42">
            <v>3038232</v>
          </cell>
          <cell r="W42">
            <v>0</v>
          </cell>
          <cell r="Z42">
            <v>0</v>
          </cell>
          <cell r="AA42">
            <v>0</v>
          </cell>
          <cell r="AB42">
            <v>3038232</v>
          </cell>
          <cell r="AI42">
            <v>0</v>
          </cell>
          <cell r="AM42">
            <v>0</v>
          </cell>
          <cell r="AN42">
            <v>0</v>
          </cell>
        </row>
        <row r="43">
          <cell r="A43">
            <v>456</v>
          </cell>
          <cell r="B43" t="str">
            <v>LOWELL COMMUNITY</v>
          </cell>
          <cell r="C43">
            <v>800</v>
          </cell>
          <cell r="D43" t="str">
            <v/>
          </cell>
          <cell r="E43">
            <v>0</v>
          </cell>
          <cell r="F43">
            <v>800</v>
          </cell>
          <cell r="H43">
            <v>9810160</v>
          </cell>
          <cell r="I43">
            <v>0</v>
          </cell>
          <cell r="J43">
            <v>714400</v>
          </cell>
          <cell r="K43">
            <v>10524560</v>
          </cell>
          <cell r="M43">
            <v>456</v>
          </cell>
          <cell r="N43">
            <v>800</v>
          </cell>
          <cell r="Q43">
            <v>9810160</v>
          </cell>
          <cell r="R43">
            <v>0</v>
          </cell>
          <cell r="S43">
            <v>0</v>
          </cell>
          <cell r="T43">
            <v>9810160</v>
          </cell>
          <cell r="U43">
            <v>714400</v>
          </cell>
          <cell r="V43">
            <v>10524560</v>
          </cell>
          <cell r="W43">
            <v>0</v>
          </cell>
          <cell r="Z43">
            <v>0</v>
          </cell>
          <cell r="AA43">
            <v>0</v>
          </cell>
          <cell r="AB43">
            <v>10524560</v>
          </cell>
          <cell r="AI43">
            <v>0</v>
          </cell>
          <cell r="AM43">
            <v>0</v>
          </cell>
          <cell r="AN43">
            <v>0</v>
          </cell>
        </row>
        <row r="44">
          <cell r="A44">
            <v>457</v>
          </cell>
          <cell r="B44" t="str">
            <v>BROOKE EAST BOSTON</v>
          </cell>
          <cell r="C44">
            <v>510</v>
          </cell>
          <cell r="D44" t="str">
            <v/>
          </cell>
          <cell r="E44">
            <v>0</v>
          </cell>
          <cell r="F44">
            <v>510</v>
          </cell>
          <cell r="H44">
            <v>6591488</v>
          </cell>
          <cell r="I44">
            <v>0</v>
          </cell>
          <cell r="J44">
            <v>455430</v>
          </cell>
          <cell r="K44">
            <v>7046918</v>
          </cell>
          <cell r="M44">
            <v>457</v>
          </cell>
          <cell r="N44">
            <v>510</v>
          </cell>
          <cell r="Q44">
            <v>6591488</v>
          </cell>
          <cell r="R44">
            <v>0</v>
          </cell>
          <cell r="S44">
            <v>0</v>
          </cell>
          <cell r="T44">
            <v>6591488</v>
          </cell>
          <cell r="U44">
            <v>455430</v>
          </cell>
          <cell r="V44">
            <v>7046918</v>
          </cell>
          <cell r="W44">
            <v>0</v>
          </cell>
          <cell r="Z44">
            <v>0</v>
          </cell>
          <cell r="AA44">
            <v>0</v>
          </cell>
          <cell r="AB44">
            <v>7046918</v>
          </cell>
          <cell r="AI44">
            <v>0</v>
          </cell>
          <cell r="AM44">
            <v>0</v>
          </cell>
          <cell r="AN44">
            <v>0</v>
          </cell>
        </row>
        <row r="45">
          <cell r="A45">
            <v>458</v>
          </cell>
          <cell r="B45" t="str">
            <v>LOWELL MIDDLESEX ACADEMY</v>
          </cell>
          <cell r="C45">
            <v>150</v>
          </cell>
          <cell r="D45" t="str">
            <v/>
          </cell>
          <cell r="E45">
            <v>0</v>
          </cell>
          <cell r="F45">
            <v>150</v>
          </cell>
          <cell r="H45">
            <v>1837636</v>
          </cell>
          <cell r="I45">
            <v>0</v>
          </cell>
          <cell r="J45">
            <v>133950</v>
          </cell>
          <cell r="K45">
            <v>1971586</v>
          </cell>
          <cell r="M45">
            <v>458</v>
          </cell>
          <cell r="N45">
            <v>150</v>
          </cell>
          <cell r="Q45">
            <v>1837636</v>
          </cell>
          <cell r="R45">
            <v>0</v>
          </cell>
          <cell r="S45">
            <v>0</v>
          </cell>
          <cell r="T45">
            <v>1837636</v>
          </cell>
          <cell r="U45">
            <v>133950</v>
          </cell>
          <cell r="V45">
            <v>1971586</v>
          </cell>
          <cell r="W45">
            <v>0</v>
          </cell>
          <cell r="Z45">
            <v>0</v>
          </cell>
          <cell r="AA45">
            <v>0</v>
          </cell>
          <cell r="AB45">
            <v>1971586</v>
          </cell>
          <cell r="AI45">
            <v>0</v>
          </cell>
          <cell r="AM45">
            <v>0</v>
          </cell>
          <cell r="AN45">
            <v>0</v>
          </cell>
        </row>
        <row r="46">
          <cell r="A46">
            <v>463</v>
          </cell>
          <cell r="B46" t="str">
            <v>KIPP ACADEMY BOSTON</v>
          </cell>
          <cell r="C46">
            <v>432</v>
          </cell>
          <cell r="D46" t="str">
            <v/>
          </cell>
          <cell r="E46">
            <v>0</v>
          </cell>
          <cell r="F46">
            <v>432</v>
          </cell>
          <cell r="H46">
            <v>6569465</v>
          </cell>
          <cell r="I46">
            <v>0</v>
          </cell>
          <cell r="J46">
            <v>385776</v>
          </cell>
          <cell r="K46">
            <v>6955241</v>
          </cell>
          <cell r="M46">
            <v>463</v>
          </cell>
          <cell r="N46">
            <v>432</v>
          </cell>
          <cell r="Q46">
            <v>6569465</v>
          </cell>
          <cell r="R46">
            <v>0</v>
          </cell>
          <cell r="S46">
            <v>0</v>
          </cell>
          <cell r="T46">
            <v>6569465</v>
          </cell>
          <cell r="U46">
            <v>385776</v>
          </cell>
          <cell r="V46">
            <v>6955241</v>
          </cell>
          <cell r="W46">
            <v>0</v>
          </cell>
          <cell r="Z46">
            <v>0</v>
          </cell>
          <cell r="AA46">
            <v>0</v>
          </cell>
          <cell r="AB46">
            <v>6955241</v>
          </cell>
          <cell r="AI46">
            <v>0</v>
          </cell>
          <cell r="AM46">
            <v>0</v>
          </cell>
          <cell r="AN46">
            <v>0</v>
          </cell>
        </row>
        <row r="47">
          <cell r="A47">
            <v>464</v>
          </cell>
          <cell r="B47" t="str">
            <v>MARBLEHEAD COMMUNITY</v>
          </cell>
          <cell r="C47">
            <v>230</v>
          </cell>
          <cell r="D47" t="str">
            <v/>
          </cell>
          <cell r="E47">
            <v>0</v>
          </cell>
          <cell r="F47">
            <v>230</v>
          </cell>
          <cell r="H47">
            <v>2531543</v>
          </cell>
          <cell r="I47">
            <v>0</v>
          </cell>
          <cell r="J47">
            <v>205390</v>
          </cell>
          <cell r="K47">
            <v>2736933</v>
          </cell>
          <cell r="M47">
            <v>464</v>
          </cell>
          <cell r="N47">
            <v>230</v>
          </cell>
          <cell r="Q47">
            <v>2531543</v>
          </cell>
          <cell r="R47">
            <v>0</v>
          </cell>
          <cell r="S47">
            <v>0</v>
          </cell>
          <cell r="T47">
            <v>2531543</v>
          </cell>
          <cell r="U47">
            <v>205390</v>
          </cell>
          <cell r="V47">
            <v>2736933</v>
          </cell>
          <cell r="W47">
            <v>0</v>
          </cell>
          <cell r="Z47">
            <v>0</v>
          </cell>
          <cell r="AA47">
            <v>0</v>
          </cell>
          <cell r="AB47">
            <v>2736933</v>
          </cell>
          <cell r="AI47">
            <v>0</v>
          </cell>
          <cell r="AM47">
            <v>0</v>
          </cell>
          <cell r="AN47">
            <v>0</v>
          </cell>
        </row>
        <row r="48">
          <cell r="A48">
            <v>466</v>
          </cell>
          <cell r="B48" t="str">
            <v>MARTHA'S VINEYARD</v>
          </cell>
          <cell r="C48">
            <v>180</v>
          </cell>
          <cell r="D48" t="str">
            <v/>
          </cell>
          <cell r="E48">
            <v>0</v>
          </cell>
          <cell r="F48">
            <v>180</v>
          </cell>
          <cell r="H48">
            <v>3981601.1179930773</v>
          </cell>
          <cell r="I48">
            <v>32453</v>
          </cell>
          <cell r="J48">
            <v>160740</v>
          </cell>
          <cell r="K48">
            <v>4174794.1179930773</v>
          </cell>
          <cell r="M48">
            <v>466</v>
          </cell>
          <cell r="N48">
            <v>180</v>
          </cell>
          <cell r="Q48">
            <v>4060777</v>
          </cell>
          <cell r="R48">
            <v>32453</v>
          </cell>
          <cell r="S48">
            <v>79175.88200692297</v>
          </cell>
          <cell r="T48">
            <v>4014054.1179930759</v>
          </cell>
          <cell r="U48">
            <v>160740</v>
          </cell>
          <cell r="V48">
            <v>4174794.1179930759</v>
          </cell>
          <cell r="W48">
            <v>0</v>
          </cell>
          <cell r="Z48">
            <v>0</v>
          </cell>
          <cell r="AA48">
            <v>0</v>
          </cell>
          <cell r="AB48">
            <v>4174794.1179930759</v>
          </cell>
          <cell r="AI48">
            <v>0</v>
          </cell>
          <cell r="AM48">
            <v>0</v>
          </cell>
          <cell r="AN48">
            <v>0</v>
          </cell>
        </row>
        <row r="49">
          <cell r="A49">
            <v>469</v>
          </cell>
          <cell r="B49" t="str">
            <v>MATCH</v>
          </cell>
          <cell r="C49">
            <v>1055</v>
          </cell>
          <cell r="D49" t="str">
            <v/>
          </cell>
          <cell r="E49">
            <v>0</v>
          </cell>
          <cell r="F49">
            <v>1055</v>
          </cell>
          <cell r="H49">
            <v>16424565</v>
          </cell>
          <cell r="I49">
            <v>0</v>
          </cell>
          <cell r="J49">
            <v>942115</v>
          </cell>
          <cell r="K49">
            <v>17366680</v>
          </cell>
          <cell r="M49">
            <v>469</v>
          </cell>
          <cell r="N49">
            <v>1055</v>
          </cell>
          <cell r="Q49">
            <v>16424565</v>
          </cell>
          <cell r="R49">
            <v>0</v>
          </cell>
          <cell r="S49">
            <v>0</v>
          </cell>
          <cell r="T49">
            <v>16424565</v>
          </cell>
          <cell r="U49">
            <v>942115</v>
          </cell>
          <cell r="V49">
            <v>17366680</v>
          </cell>
          <cell r="W49">
            <v>0</v>
          </cell>
          <cell r="Z49">
            <v>0</v>
          </cell>
          <cell r="AA49">
            <v>0</v>
          </cell>
          <cell r="AB49">
            <v>17366680</v>
          </cell>
          <cell r="AI49">
            <v>0</v>
          </cell>
          <cell r="AM49">
            <v>0</v>
          </cell>
          <cell r="AN49">
            <v>0</v>
          </cell>
        </row>
        <row r="50">
          <cell r="A50">
            <v>470</v>
          </cell>
          <cell r="B50" t="str">
            <v>MYSTIC VALLEY REGIONAL</v>
          </cell>
          <cell r="C50">
            <v>1500</v>
          </cell>
          <cell r="D50" t="str">
            <v/>
          </cell>
          <cell r="E50">
            <v>0</v>
          </cell>
          <cell r="F50">
            <v>1500</v>
          </cell>
          <cell r="H50">
            <v>15800547</v>
          </cell>
          <cell r="I50">
            <v>34200</v>
          </cell>
          <cell r="J50">
            <v>1339500</v>
          </cell>
          <cell r="K50">
            <v>17174247</v>
          </cell>
          <cell r="M50">
            <v>470</v>
          </cell>
          <cell r="N50">
            <v>1500</v>
          </cell>
          <cell r="Q50">
            <v>15800547</v>
          </cell>
          <cell r="R50">
            <v>34200</v>
          </cell>
          <cell r="S50">
            <v>0</v>
          </cell>
          <cell r="T50">
            <v>15834747</v>
          </cell>
          <cell r="U50">
            <v>1339500</v>
          </cell>
          <cell r="V50">
            <v>17174247</v>
          </cell>
          <cell r="W50">
            <v>0</v>
          </cell>
          <cell r="Z50">
            <v>0</v>
          </cell>
          <cell r="AA50">
            <v>0</v>
          </cell>
          <cell r="AB50">
            <v>17174247</v>
          </cell>
          <cell r="AI50">
            <v>0</v>
          </cell>
          <cell r="AM50">
            <v>0</v>
          </cell>
          <cell r="AN50">
            <v>0</v>
          </cell>
        </row>
        <row r="51">
          <cell r="A51">
            <v>474</v>
          </cell>
          <cell r="B51" t="str">
            <v>SIZER SCHOOL, A NORTH CENTRAL CHARTER ESSENTIAL SCHOOL</v>
          </cell>
          <cell r="C51">
            <v>400</v>
          </cell>
          <cell r="D51" t="str">
            <v/>
          </cell>
          <cell r="E51">
            <v>0</v>
          </cell>
          <cell r="F51">
            <v>400</v>
          </cell>
          <cell r="H51">
            <v>4390492</v>
          </cell>
          <cell r="I51">
            <v>0</v>
          </cell>
          <cell r="J51">
            <v>357200</v>
          </cell>
          <cell r="K51">
            <v>4747692</v>
          </cell>
          <cell r="M51">
            <v>474</v>
          </cell>
          <cell r="N51">
            <v>400</v>
          </cell>
          <cell r="Q51">
            <v>4390492</v>
          </cell>
          <cell r="R51">
            <v>0</v>
          </cell>
          <cell r="S51">
            <v>0</v>
          </cell>
          <cell r="T51">
            <v>4390492</v>
          </cell>
          <cell r="U51">
            <v>357200</v>
          </cell>
          <cell r="V51">
            <v>4747692</v>
          </cell>
          <cell r="W51">
            <v>0</v>
          </cell>
          <cell r="Z51">
            <v>0</v>
          </cell>
          <cell r="AA51">
            <v>0</v>
          </cell>
          <cell r="AB51">
            <v>4747692</v>
          </cell>
          <cell r="AI51">
            <v>0</v>
          </cell>
          <cell r="AM51">
            <v>0</v>
          </cell>
          <cell r="AN51">
            <v>0</v>
          </cell>
        </row>
        <row r="52">
          <cell r="A52">
            <v>475</v>
          </cell>
          <cell r="B52" t="str">
            <v>DORCHESTER COLLEGIATE ACADEMY</v>
          </cell>
          <cell r="C52">
            <v>220</v>
          </cell>
          <cell r="D52" t="str">
            <v/>
          </cell>
          <cell r="E52">
            <v>0</v>
          </cell>
          <cell r="F52">
            <v>220</v>
          </cell>
          <cell r="H52">
            <v>3339600</v>
          </cell>
          <cell r="I52">
            <v>0</v>
          </cell>
          <cell r="J52">
            <v>196460</v>
          </cell>
          <cell r="K52">
            <v>3536060</v>
          </cell>
          <cell r="M52">
            <v>475</v>
          </cell>
          <cell r="N52">
            <v>220</v>
          </cell>
          <cell r="Q52">
            <v>3339600</v>
          </cell>
          <cell r="R52">
            <v>0</v>
          </cell>
          <cell r="S52">
            <v>0</v>
          </cell>
          <cell r="T52">
            <v>3339600</v>
          </cell>
          <cell r="U52">
            <v>196460</v>
          </cell>
          <cell r="V52">
            <v>3536060</v>
          </cell>
          <cell r="W52">
            <v>0</v>
          </cell>
          <cell r="Z52">
            <v>0</v>
          </cell>
          <cell r="AA52">
            <v>0</v>
          </cell>
          <cell r="AB52">
            <v>3536060</v>
          </cell>
          <cell r="AI52">
            <v>0</v>
          </cell>
          <cell r="AM52">
            <v>0</v>
          </cell>
          <cell r="AN52">
            <v>0</v>
          </cell>
        </row>
        <row r="53">
          <cell r="A53">
            <v>478</v>
          </cell>
          <cell r="B53" t="str">
            <v>FRANCIS W. PARKER CHARTER ESSENTIAL</v>
          </cell>
          <cell r="C53">
            <v>400</v>
          </cell>
          <cell r="D53" t="str">
            <v/>
          </cell>
          <cell r="E53">
            <v>0</v>
          </cell>
          <cell r="F53">
            <v>400</v>
          </cell>
          <cell r="H53">
            <v>4682214</v>
          </cell>
          <cell r="I53">
            <v>0</v>
          </cell>
          <cell r="J53">
            <v>357200</v>
          </cell>
          <cell r="K53">
            <v>5039414</v>
          </cell>
          <cell r="M53">
            <v>478</v>
          </cell>
          <cell r="N53">
            <v>400</v>
          </cell>
          <cell r="Q53">
            <v>4682214</v>
          </cell>
          <cell r="R53">
            <v>0</v>
          </cell>
          <cell r="S53">
            <v>0</v>
          </cell>
          <cell r="T53">
            <v>4682214</v>
          </cell>
          <cell r="U53">
            <v>357200</v>
          </cell>
          <cell r="V53">
            <v>5039414</v>
          </cell>
          <cell r="W53">
            <v>0</v>
          </cell>
          <cell r="Z53">
            <v>0</v>
          </cell>
          <cell r="AA53">
            <v>0</v>
          </cell>
          <cell r="AB53">
            <v>5039414</v>
          </cell>
          <cell r="AI53">
            <v>0</v>
          </cell>
          <cell r="AM53">
            <v>0</v>
          </cell>
          <cell r="AN53">
            <v>0</v>
          </cell>
        </row>
        <row r="54">
          <cell r="A54">
            <v>479</v>
          </cell>
          <cell r="B54" t="str">
            <v>PIONEER VALLEY PERFORMING ARTS</v>
          </cell>
          <cell r="C54">
            <v>400</v>
          </cell>
          <cell r="D54" t="str">
            <v/>
          </cell>
          <cell r="E54">
            <v>0</v>
          </cell>
          <cell r="F54">
            <v>400</v>
          </cell>
          <cell r="H54">
            <v>4915888</v>
          </cell>
          <cell r="I54">
            <v>0</v>
          </cell>
          <cell r="J54">
            <v>357200</v>
          </cell>
          <cell r="K54">
            <v>5273088</v>
          </cell>
          <cell r="M54">
            <v>479</v>
          </cell>
          <cell r="N54">
            <v>400</v>
          </cell>
          <cell r="Q54">
            <v>4915888</v>
          </cell>
          <cell r="R54">
            <v>0</v>
          </cell>
          <cell r="S54">
            <v>0</v>
          </cell>
          <cell r="T54">
            <v>4915888</v>
          </cell>
          <cell r="U54">
            <v>357200</v>
          </cell>
          <cell r="V54">
            <v>5273088</v>
          </cell>
          <cell r="W54">
            <v>0</v>
          </cell>
          <cell r="Z54">
            <v>0</v>
          </cell>
          <cell r="AA54">
            <v>0</v>
          </cell>
          <cell r="AB54">
            <v>5273088</v>
          </cell>
          <cell r="AI54">
            <v>0</v>
          </cell>
          <cell r="AM54">
            <v>0</v>
          </cell>
          <cell r="AN54">
            <v>0</v>
          </cell>
        </row>
        <row r="55">
          <cell r="A55">
            <v>481</v>
          </cell>
          <cell r="B55" t="str">
            <v>BOSTON RENAISSANCE</v>
          </cell>
          <cell r="C55">
            <v>944</v>
          </cell>
          <cell r="D55" t="str">
            <v/>
          </cell>
          <cell r="E55">
            <v>0</v>
          </cell>
          <cell r="F55">
            <v>944</v>
          </cell>
          <cell r="H55">
            <v>13556647</v>
          </cell>
          <cell r="I55">
            <v>0</v>
          </cell>
          <cell r="J55">
            <v>842992</v>
          </cell>
          <cell r="K55">
            <v>14399639</v>
          </cell>
          <cell r="M55">
            <v>481</v>
          </cell>
          <cell r="N55">
            <v>944</v>
          </cell>
          <cell r="Q55">
            <v>13556647</v>
          </cell>
          <cell r="R55">
            <v>0</v>
          </cell>
          <cell r="S55">
            <v>0</v>
          </cell>
          <cell r="T55">
            <v>13556647</v>
          </cell>
          <cell r="U55">
            <v>842992</v>
          </cell>
          <cell r="V55">
            <v>14399639</v>
          </cell>
          <cell r="W55">
            <v>0</v>
          </cell>
          <cell r="Z55">
            <v>0</v>
          </cell>
          <cell r="AA55">
            <v>0</v>
          </cell>
          <cell r="AB55">
            <v>14399639</v>
          </cell>
          <cell r="AI55">
            <v>0</v>
          </cell>
          <cell r="AM55">
            <v>0</v>
          </cell>
          <cell r="AN55">
            <v>0</v>
          </cell>
        </row>
        <row r="56">
          <cell r="A56">
            <v>482</v>
          </cell>
          <cell r="B56" t="str">
            <v>RIVER VALLEY</v>
          </cell>
          <cell r="C56">
            <v>288</v>
          </cell>
          <cell r="D56" t="str">
            <v/>
          </cell>
          <cell r="E56">
            <v>0</v>
          </cell>
          <cell r="F56">
            <v>288</v>
          </cell>
          <cell r="H56">
            <v>3280571</v>
          </cell>
          <cell r="I56">
            <v>0</v>
          </cell>
          <cell r="J56">
            <v>257184</v>
          </cell>
          <cell r="K56">
            <v>3537755</v>
          </cell>
          <cell r="M56">
            <v>482</v>
          </cell>
          <cell r="N56">
            <v>288</v>
          </cell>
          <cell r="Q56">
            <v>3280571</v>
          </cell>
          <cell r="R56">
            <v>0</v>
          </cell>
          <cell r="S56">
            <v>0</v>
          </cell>
          <cell r="T56">
            <v>3280571</v>
          </cell>
          <cell r="U56">
            <v>257184</v>
          </cell>
          <cell r="V56">
            <v>3537755</v>
          </cell>
          <cell r="W56">
            <v>0</v>
          </cell>
          <cell r="Z56">
            <v>0</v>
          </cell>
          <cell r="AA56">
            <v>0</v>
          </cell>
          <cell r="AB56">
            <v>3537755</v>
          </cell>
          <cell r="AI56">
            <v>0</v>
          </cell>
          <cell r="AM56">
            <v>0</v>
          </cell>
          <cell r="AN56">
            <v>0</v>
          </cell>
        </row>
        <row r="57">
          <cell r="A57">
            <v>483</v>
          </cell>
          <cell r="B57" t="str">
            <v>RISING TIDE</v>
          </cell>
          <cell r="C57">
            <v>700</v>
          </cell>
          <cell r="D57" t="str">
            <v/>
          </cell>
          <cell r="E57">
            <v>0</v>
          </cell>
          <cell r="F57">
            <v>700</v>
          </cell>
          <cell r="H57">
            <v>7899700</v>
          </cell>
          <cell r="I57">
            <v>0</v>
          </cell>
          <cell r="J57">
            <v>625100</v>
          </cell>
          <cell r="K57">
            <v>8524800</v>
          </cell>
          <cell r="M57">
            <v>483</v>
          </cell>
          <cell r="N57">
            <v>700</v>
          </cell>
          <cell r="Q57">
            <v>7899700</v>
          </cell>
          <cell r="R57">
            <v>0</v>
          </cell>
          <cell r="S57">
            <v>0</v>
          </cell>
          <cell r="T57">
            <v>7899700</v>
          </cell>
          <cell r="U57">
            <v>625100</v>
          </cell>
          <cell r="V57">
            <v>8524800</v>
          </cell>
          <cell r="W57">
            <v>0</v>
          </cell>
          <cell r="Z57">
            <v>0</v>
          </cell>
          <cell r="AA57">
            <v>0</v>
          </cell>
          <cell r="AB57">
            <v>8524800</v>
          </cell>
          <cell r="AI57">
            <v>0</v>
          </cell>
          <cell r="AM57">
            <v>0</v>
          </cell>
          <cell r="AN57">
            <v>0</v>
          </cell>
        </row>
        <row r="58">
          <cell r="A58">
            <v>484</v>
          </cell>
          <cell r="B58" t="str">
            <v>ROXBURY PREPARATORY</v>
          </cell>
          <cell r="C58">
            <v>1209</v>
          </cell>
          <cell r="D58" t="str">
            <v/>
          </cell>
          <cell r="E58">
            <v>0</v>
          </cell>
          <cell r="F58">
            <v>1209</v>
          </cell>
          <cell r="H58">
            <v>17485767</v>
          </cell>
          <cell r="I58">
            <v>0</v>
          </cell>
          <cell r="J58">
            <v>1079637</v>
          </cell>
          <cell r="K58">
            <v>18565404</v>
          </cell>
          <cell r="M58">
            <v>484</v>
          </cell>
          <cell r="N58">
            <v>1209</v>
          </cell>
          <cell r="Q58">
            <v>17485767</v>
          </cell>
          <cell r="R58">
            <v>0</v>
          </cell>
          <cell r="S58">
            <v>0</v>
          </cell>
          <cell r="T58">
            <v>17485767</v>
          </cell>
          <cell r="U58">
            <v>1079637</v>
          </cell>
          <cell r="V58">
            <v>18565404</v>
          </cell>
          <cell r="W58">
            <v>0</v>
          </cell>
          <cell r="Z58">
            <v>0</v>
          </cell>
          <cell r="AA58">
            <v>0</v>
          </cell>
          <cell r="AB58">
            <v>18565404</v>
          </cell>
          <cell r="AI58">
            <v>0</v>
          </cell>
          <cell r="AM58">
            <v>0</v>
          </cell>
          <cell r="AN58">
            <v>0</v>
          </cell>
        </row>
        <row r="59">
          <cell r="A59">
            <v>485</v>
          </cell>
          <cell r="B59" t="str">
            <v>SALEM ACADEMY</v>
          </cell>
          <cell r="C59">
            <v>434</v>
          </cell>
          <cell r="D59" t="str">
            <v/>
          </cell>
          <cell r="E59">
            <v>0</v>
          </cell>
          <cell r="F59">
            <v>434</v>
          </cell>
          <cell r="H59">
            <v>5416705</v>
          </cell>
          <cell r="I59">
            <v>0</v>
          </cell>
          <cell r="J59">
            <v>387562</v>
          </cell>
          <cell r="K59">
            <v>5804267</v>
          </cell>
          <cell r="M59">
            <v>485</v>
          </cell>
          <cell r="N59">
            <v>434</v>
          </cell>
          <cell r="Q59">
            <v>5416705</v>
          </cell>
          <cell r="R59">
            <v>0</v>
          </cell>
          <cell r="S59">
            <v>0</v>
          </cell>
          <cell r="T59">
            <v>5416705</v>
          </cell>
          <cell r="U59">
            <v>387562</v>
          </cell>
          <cell r="V59">
            <v>5804267</v>
          </cell>
          <cell r="W59">
            <v>0</v>
          </cell>
          <cell r="Z59">
            <v>0</v>
          </cell>
          <cell r="AA59">
            <v>0</v>
          </cell>
          <cell r="AB59">
            <v>5804267</v>
          </cell>
          <cell r="AI59">
            <v>0</v>
          </cell>
          <cell r="AM59">
            <v>0</v>
          </cell>
          <cell r="AN59">
            <v>0</v>
          </cell>
        </row>
        <row r="60">
          <cell r="A60">
            <v>486</v>
          </cell>
          <cell r="B60" t="str">
            <v>SEVEN HILLS</v>
          </cell>
          <cell r="C60">
            <v>666</v>
          </cell>
          <cell r="D60" t="str">
            <v/>
          </cell>
          <cell r="E60">
            <v>0</v>
          </cell>
          <cell r="F60">
            <v>666</v>
          </cell>
          <cell r="H60">
            <v>7667446</v>
          </cell>
          <cell r="I60">
            <v>0</v>
          </cell>
          <cell r="J60">
            <v>594738</v>
          </cell>
          <cell r="K60">
            <v>8262184</v>
          </cell>
          <cell r="M60">
            <v>486</v>
          </cell>
          <cell r="N60">
            <v>666</v>
          </cell>
          <cell r="Q60">
            <v>7667446</v>
          </cell>
          <cell r="R60">
            <v>0</v>
          </cell>
          <cell r="S60">
            <v>0</v>
          </cell>
          <cell r="T60">
            <v>7667446</v>
          </cell>
          <cell r="U60">
            <v>594738</v>
          </cell>
          <cell r="V60">
            <v>8262184</v>
          </cell>
          <cell r="W60">
            <v>0</v>
          </cell>
          <cell r="Z60">
            <v>0</v>
          </cell>
          <cell r="AA60">
            <v>0</v>
          </cell>
          <cell r="AB60">
            <v>8262184</v>
          </cell>
          <cell r="AI60">
            <v>0</v>
          </cell>
          <cell r="AM60">
            <v>0</v>
          </cell>
          <cell r="AN60">
            <v>0</v>
          </cell>
        </row>
        <row r="61">
          <cell r="A61">
            <v>487</v>
          </cell>
          <cell r="B61" t="str">
            <v>PROSPECT HILL ACADEMY</v>
          </cell>
          <cell r="C61">
            <v>1179</v>
          </cell>
          <cell r="D61" t="str">
            <v/>
          </cell>
          <cell r="E61">
            <v>0</v>
          </cell>
          <cell r="F61">
            <v>1179</v>
          </cell>
          <cell r="H61">
            <v>18372876</v>
          </cell>
          <cell r="I61">
            <v>0</v>
          </cell>
          <cell r="J61">
            <v>1052847</v>
          </cell>
          <cell r="K61">
            <v>19425723</v>
          </cell>
          <cell r="M61">
            <v>487</v>
          </cell>
          <cell r="N61">
            <v>1179</v>
          </cell>
          <cell r="Q61">
            <v>18372876</v>
          </cell>
          <cell r="R61">
            <v>0</v>
          </cell>
          <cell r="S61">
            <v>0</v>
          </cell>
          <cell r="T61">
            <v>18372876</v>
          </cell>
          <cell r="U61">
            <v>1052847</v>
          </cell>
          <cell r="V61">
            <v>19425723</v>
          </cell>
          <cell r="W61">
            <v>0</v>
          </cell>
          <cell r="Z61">
            <v>0</v>
          </cell>
          <cell r="AA61">
            <v>0</v>
          </cell>
          <cell r="AB61">
            <v>19425723</v>
          </cell>
          <cell r="AI61">
            <v>0</v>
          </cell>
          <cell r="AM61">
            <v>0</v>
          </cell>
          <cell r="AN61">
            <v>0</v>
          </cell>
        </row>
        <row r="62">
          <cell r="A62">
            <v>488</v>
          </cell>
          <cell r="B62" t="str">
            <v>SOUTH SHORE</v>
          </cell>
          <cell r="C62">
            <v>606</v>
          </cell>
          <cell r="D62" t="str">
            <v/>
          </cell>
          <cell r="E62">
            <v>0</v>
          </cell>
          <cell r="F62">
            <v>606</v>
          </cell>
          <cell r="H62">
            <v>7159493</v>
          </cell>
          <cell r="I62">
            <v>0</v>
          </cell>
          <cell r="J62">
            <v>541158</v>
          </cell>
          <cell r="K62">
            <v>7700651</v>
          </cell>
          <cell r="M62">
            <v>488</v>
          </cell>
          <cell r="N62">
            <v>606</v>
          </cell>
          <cell r="Q62">
            <v>7159493</v>
          </cell>
          <cell r="R62">
            <v>0</v>
          </cell>
          <cell r="S62">
            <v>0</v>
          </cell>
          <cell r="T62">
            <v>7159493</v>
          </cell>
          <cell r="U62">
            <v>541158</v>
          </cell>
          <cell r="V62">
            <v>7700651</v>
          </cell>
          <cell r="W62">
            <v>0</v>
          </cell>
          <cell r="Z62">
            <v>0</v>
          </cell>
          <cell r="AA62">
            <v>0</v>
          </cell>
          <cell r="AB62">
            <v>7700651</v>
          </cell>
          <cell r="AI62">
            <v>0</v>
          </cell>
          <cell r="AM62">
            <v>0</v>
          </cell>
          <cell r="AN62">
            <v>0</v>
          </cell>
        </row>
        <row r="63">
          <cell r="A63">
            <v>489</v>
          </cell>
          <cell r="B63" t="str">
            <v>STURGIS</v>
          </cell>
          <cell r="C63">
            <v>800</v>
          </cell>
          <cell r="D63" t="str">
            <v/>
          </cell>
          <cell r="E63">
            <v>0</v>
          </cell>
          <cell r="F63">
            <v>800</v>
          </cell>
          <cell r="H63">
            <v>10687602</v>
          </cell>
          <cell r="I63">
            <v>0</v>
          </cell>
          <cell r="J63">
            <v>714400</v>
          </cell>
          <cell r="K63">
            <v>11402002</v>
          </cell>
          <cell r="M63">
            <v>489</v>
          </cell>
          <cell r="N63">
            <v>800</v>
          </cell>
          <cell r="Q63">
            <v>10687602</v>
          </cell>
          <cell r="R63">
            <v>0</v>
          </cell>
          <cell r="S63">
            <v>0</v>
          </cell>
          <cell r="T63">
            <v>10687602</v>
          </cell>
          <cell r="U63">
            <v>714400</v>
          </cell>
          <cell r="V63">
            <v>11402002</v>
          </cell>
          <cell r="W63">
            <v>0</v>
          </cell>
          <cell r="Z63">
            <v>0</v>
          </cell>
          <cell r="AA63">
            <v>0</v>
          </cell>
          <cell r="AB63">
            <v>11402002</v>
          </cell>
          <cell r="AI63">
            <v>0</v>
          </cell>
          <cell r="AM63">
            <v>0</v>
          </cell>
          <cell r="AN63">
            <v>0</v>
          </cell>
        </row>
        <row r="64">
          <cell r="A64">
            <v>491</v>
          </cell>
          <cell r="B64" t="str">
            <v>ATLANTIS</v>
          </cell>
          <cell r="C64">
            <v>1071</v>
          </cell>
          <cell r="D64" t="str">
            <v/>
          </cell>
          <cell r="E64">
            <v>0</v>
          </cell>
          <cell r="F64">
            <v>1071</v>
          </cell>
          <cell r="H64">
            <v>10959351</v>
          </cell>
          <cell r="I64">
            <v>0</v>
          </cell>
          <cell r="J64">
            <v>956403</v>
          </cell>
          <cell r="K64">
            <v>11915754</v>
          </cell>
          <cell r="M64">
            <v>491</v>
          </cell>
          <cell r="N64">
            <v>1071</v>
          </cell>
          <cell r="Q64">
            <v>10959351</v>
          </cell>
          <cell r="R64">
            <v>0</v>
          </cell>
          <cell r="S64">
            <v>0</v>
          </cell>
          <cell r="T64">
            <v>10959351</v>
          </cell>
          <cell r="U64">
            <v>956403</v>
          </cell>
          <cell r="V64">
            <v>11915754</v>
          </cell>
          <cell r="W64">
            <v>0</v>
          </cell>
          <cell r="Z64">
            <v>0</v>
          </cell>
          <cell r="AA64">
            <v>0</v>
          </cell>
          <cell r="AB64">
            <v>11915754</v>
          </cell>
          <cell r="AI64">
            <v>0</v>
          </cell>
          <cell r="AM64">
            <v>0</v>
          </cell>
          <cell r="AN64">
            <v>0</v>
          </cell>
        </row>
        <row r="65">
          <cell r="A65">
            <v>492</v>
          </cell>
          <cell r="B65" t="str">
            <v>MARTIN LUTHER KING JR CS OF EXCELLENCE</v>
          </cell>
          <cell r="C65">
            <v>360</v>
          </cell>
          <cell r="D65" t="str">
            <v/>
          </cell>
          <cell r="E65">
            <v>0</v>
          </cell>
          <cell r="F65">
            <v>360</v>
          </cell>
          <cell r="H65">
            <v>4103280</v>
          </cell>
          <cell r="I65">
            <v>0</v>
          </cell>
          <cell r="J65">
            <v>321480</v>
          </cell>
          <cell r="K65">
            <v>4424760</v>
          </cell>
          <cell r="M65">
            <v>492</v>
          </cell>
          <cell r="N65">
            <v>360</v>
          </cell>
          <cell r="Q65">
            <v>4103280</v>
          </cell>
          <cell r="R65">
            <v>0</v>
          </cell>
          <cell r="S65">
            <v>0</v>
          </cell>
          <cell r="T65">
            <v>4103280</v>
          </cell>
          <cell r="U65">
            <v>321480</v>
          </cell>
          <cell r="V65">
            <v>4424760</v>
          </cell>
          <cell r="W65">
            <v>0</v>
          </cell>
          <cell r="Z65">
            <v>0</v>
          </cell>
          <cell r="AA65">
            <v>0</v>
          </cell>
          <cell r="AB65">
            <v>4424760</v>
          </cell>
          <cell r="AI65">
            <v>0</v>
          </cell>
          <cell r="AM65">
            <v>0</v>
          </cell>
          <cell r="AN65">
            <v>0</v>
          </cell>
        </row>
        <row r="66">
          <cell r="A66">
            <v>493</v>
          </cell>
          <cell r="B66" t="str">
            <v>PHOENIX CHARTER ACADEMY</v>
          </cell>
          <cell r="C66">
            <v>215</v>
          </cell>
          <cell r="D66" t="str">
            <v/>
          </cell>
          <cell r="E66">
            <v>0</v>
          </cell>
          <cell r="F66">
            <v>215</v>
          </cell>
          <cell r="H66">
            <v>2975359</v>
          </cell>
          <cell r="I66">
            <v>0</v>
          </cell>
          <cell r="J66">
            <v>191995</v>
          </cell>
          <cell r="K66">
            <v>3167354</v>
          </cell>
          <cell r="M66">
            <v>493</v>
          </cell>
          <cell r="N66">
            <v>215</v>
          </cell>
          <cell r="Q66">
            <v>2975359</v>
          </cell>
          <cell r="R66">
            <v>0</v>
          </cell>
          <cell r="S66">
            <v>0</v>
          </cell>
          <cell r="T66">
            <v>2975359</v>
          </cell>
          <cell r="U66">
            <v>191995</v>
          </cell>
          <cell r="V66">
            <v>3167354</v>
          </cell>
          <cell r="W66">
            <v>0</v>
          </cell>
          <cell r="Z66">
            <v>0</v>
          </cell>
          <cell r="AA66">
            <v>0</v>
          </cell>
          <cell r="AB66">
            <v>3167354</v>
          </cell>
          <cell r="AI66">
            <v>0</v>
          </cell>
          <cell r="AM66">
            <v>0</v>
          </cell>
          <cell r="AN66">
            <v>0</v>
          </cell>
        </row>
        <row r="67">
          <cell r="A67">
            <v>494</v>
          </cell>
          <cell r="B67" t="str">
            <v>PIONEER CS OF SCIENCE</v>
          </cell>
          <cell r="C67">
            <v>360</v>
          </cell>
          <cell r="D67" t="str">
            <v/>
          </cell>
          <cell r="E67">
            <v>0</v>
          </cell>
          <cell r="F67">
            <v>360</v>
          </cell>
          <cell r="H67">
            <v>4370519</v>
          </cell>
          <cell r="I67">
            <v>0</v>
          </cell>
          <cell r="J67">
            <v>321480</v>
          </cell>
          <cell r="K67">
            <v>4691999</v>
          </cell>
          <cell r="M67">
            <v>494</v>
          </cell>
          <cell r="N67">
            <v>360</v>
          </cell>
          <cell r="Q67">
            <v>4370519</v>
          </cell>
          <cell r="R67">
            <v>0</v>
          </cell>
          <cell r="S67">
            <v>0</v>
          </cell>
          <cell r="T67">
            <v>4370519</v>
          </cell>
          <cell r="U67">
            <v>321480</v>
          </cell>
          <cell r="V67">
            <v>4691999</v>
          </cell>
          <cell r="W67">
            <v>0</v>
          </cell>
          <cell r="Z67">
            <v>0</v>
          </cell>
          <cell r="AA67">
            <v>0</v>
          </cell>
          <cell r="AB67">
            <v>4691999</v>
          </cell>
          <cell r="AI67">
            <v>0</v>
          </cell>
          <cell r="AM67">
            <v>0</v>
          </cell>
          <cell r="AN67">
            <v>0</v>
          </cell>
        </row>
        <row r="68">
          <cell r="A68">
            <v>496</v>
          </cell>
          <cell r="B68" t="str">
            <v>GLOBAL LEARNING</v>
          </cell>
          <cell r="C68">
            <v>500</v>
          </cell>
          <cell r="D68" t="str">
            <v/>
          </cell>
          <cell r="E68">
            <v>0</v>
          </cell>
          <cell r="F68">
            <v>500</v>
          </cell>
          <cell r="H68">
            <v>5410459</v>
          </cell>
          <cell r="I68">
            <v>124611</v>
          </cell>
          <cell r="J68">
            <v>446500</v>
          </cell>
          <cell r="K68">
            <v>5981570</v>
          </cell>
          <cell r="M68">
            <v>496</v>
          </cell>
          <cell r="N68">
            <v>500</v>
          </cell>
          <cell r="Q68">
            <v>5410459</v>
          </cell>
          <cell r="R68">
            <v>124611</v>
          </cell>
          <cell r="S68">
            <v>0</v>
          </cell>
          <cell r="T68">
            <v>5535070</v>
          </cell>
          <cell r="U68">
            <v>446500</v>
          </cell>
          <cell r="V68">
            <v>5981570</v>
          </cell>
          <cell r="W68">
            <v>0</v>
          </cell>
          <cell r="Z68">
            <v>0</v>
          </cell>
          <cell r="AA68">
            <v>0</v>
          </cell>
          <cell r="AB68">
            <v>5981570</v>
          </cell>
          <cell r="AI68">
            <v>0</v>
          </cell>
          <cell r="AM68">
            <v>0</v>
          </cell>
          <cell r="AN68">
            <v>0</v>
          </cell>
        </row>
        <row r="69">
          <cell r="A69">
            <v>497</v>
          </cell>
          <cell r="B69" t="str">
            <v>PIONEER VALLEY CHINESE IMMERSION</v>
          </cell>
          <cell r="C69">
            <v>483</v>
          </cell>
          <cell r="D69" t="str">
            <v/>
          </cell>
          <cell r="E69">
            <v>0</v>
          </cell>
          <cell r="F69">
            <v>483</v>
          </cell>
          <cell r="H69">
            <v>5862755.6228200356</v>
          </cell>
          <cell r="I69">
            <v>0</v>
          </cell>
          <cell r="J69">
            <v>431319</v>
          </cell>
          <cell r="K69">
            <v>6294074.6228200356</v>
          </cell>
          <cell r="M69">
            <v>497</v>
          </cell>
          <cell r="N69">
            <v>483</v>
          </cell>
          <cell r="Q69">
            <v>5863405</v>
          </cell>
          <cell r="R69">
            <v>0</v>
          </cell>
          <cell r="S69">
            <v>649.37717996432002</v>
          </cell>
          <cell r="T69">
            <v>5862755.6228200365</v>
          </cell>
          <cell r="U69">
            <v>431319</v>
          </cell>
          <cell r="V69">
            <v>6294074.6228200365</v>
          </cell>
          <cell r="W69">
            <v>0</v>
          </cell>
          <cell r="Z69">
            <v>0</v>
          </cell>
          <cell r="AA69">
            <v>0</v>
          </cell>
          <cell r="AB69">
            <v>6294074.6228200365</v>
          </cell>
          <cell r="AI69">
            <v>0</v>
          </cell>
          <cell r="AM69">
            <v>0</v>
          </cell>
          <cell r="AN69">
            <v>0</v>
          </cell>
        </row>
        <row r="70">
          <cell r="A70">
            <v>498</v>
          </cell>
          <cell r="B70" t="str">
            <v>VERITAS PREPARATORY</v>
          </cell>
          <cell r="C70">
            <v>324</v>
          </cell>
          <cell r="D70" t="str">
            <v/>
          </cell>
          <cell r="E70">
            <v>0</v>
          </cell>
          <cell r="F70">
            <v>324</v>
          </cell>
          <cell r="H70">
            <v>3589596</v>
          </cell>
          <cell r="I70">
            <v>0</v>
          </cell>
          <cell r="J70">
            <v>289332</v>
          </cell>
          <cell r="K70">
            <v>3878928</v>
          </cell>
          <cell r="M70">
            <v>498</v>
          </cell>
          <cell r="N70">
            <v>324</v>
          </cell>
          <cell r="Q70">
            <v>3589596</v>
          </cell>
          <cell r="R70">
            <v>0</v>
          </cell>
          <cell r="S70">
            <v>0</v>
          </cell>
          <cell r="T70">
            <v>3589596</v>
          </cell>
          <cell r="U70">
            <v>289332</v>
          </cell>
          <cell r="V70">
            <v>3878928</v>
          </cell>
          <cell r="W70">
            <v>0</v>
          </cell>
          <cell r="Z70">
            <v>0</v>
          </cell>
          <cell r="AA70">
            <v>0</v>
          </cell>
          <cell r="AB70">
            <v>3878928</v>
          </cell>
          <cell r="AI70">
            <v>0</v>
          </cell>
          <cell r="AM70">
            <v>0</v>
          </cell>
          <cell r="AN70">
            <v>0</v>
          </cell>
        </row>
        <row r="71">
          <cell r="A71">
            <v>499</v>
          </cell>
          <cell r="B71" t="str">
            <v>HAMPDEN CS OF SCIENCE</v>
          </cell>
          <cell r="C71">
            <v>434</v>
          </cell>
          <cell r="D71" t="str">
            <v/>
          </cell>
          <cell r="E71">
            <v>0</v>
          </cell>
          <cell r="F71">
            <v>434</v>
          </cell>
          <cell r="H71">
            <v>4856328</v>
          </cell>
          <cell r="I71">
            <v>0</v>
          </cell>
          <cell r="J71">
            <v>387562</v>
          </cell>
          <cell r="K71">
            <v>5243890</v>
          </cell>
          <cell r="M71">
            <v>499</v>
          </cell>
          <cell r="N71">
            <v>434</v>
          </cell>
          <cell r="Q71">
            <v>4856328</v>
          </cell>
          <cell r="R71">
            <v>0</v>
          </cell>
          <cell r="S71">
            <v>0</v>
          </cell>
          <cell r="T71">
            <v>4856328</v>
          </cell>
          <cell r="U71">
            <v>387562</v>
          </cell>
          <cell r="V71">
            <v>5243890</v>
          </cell>
          <cell r="W71">
            <v>0</v>
          </cell>
          <cell r="Z71">
            <v>0</v>
          </cell>
          <cell r="AA71">
            <v>0</v>
          </cell>
          <cell r="AB71">
            <v>5243890</v>
          </cell>
          <cell r="AI71">
            <v>0</v>
          </cell>
          <cell r="AM71">
            <v>0</v>
          </cell>
          <cell r="AN71">
            <v>0</v>
          </cell>
        </row>
        <row r="72">
          <cell r="A72">
            <v>3501</v>
          </cell>
          <cell r="B72" t="str">
            <v>PAULO FREIRE SOCIAL JUSTICE</v>
          </cell>
          <cell r="C72">
            <v>335</v>
          </cell>
          <cell r="D72" t="str">
            <v/>
          </cell>
          <cell r="E72">
            <v>0</v>
          </cell>
          <cell r="F72">
            <v>335</v>
          </cell>
          <cell r="H72">
            <v>4134830</v>
          </cell>
          <cell r="I72">
            <v>115827</v>
          </cell>
          <cell r="J72">
            <v>299155</v>
          </cell>
          <cell r="K72">
            <v>4549812</v>
          </cell>
          <cell r="M72">
            <v>3501</v>
          </cell>
          <cell r="N72">
            <v>335</v>
          </cell>
          <cell r="Q72">
            <v>4134830</v>
          </cell>
          <cell r="R72">
            <v>115827</v>
          </cell>
          <cell r="S72">
            <v>0</v>
          </cell>
          <cell r="T72">
            <v>4250657</v>
          </cell>
          <cell r="U72">
            <v>299155</v>
          </cell>
          <cell r="V72">
            <v>4549812</v>
          </cell>
          <cell r="W72">
            <v>0</v>
          </cell>
          <cell r="Z72">
            <v>0</v>
          </cell>
          <cell r="AA72">
            <v>0</v>
          </cell>
          <cell r="AB72">
            <v>4549812</v>
          </cell>
          <cell r="AI72">
            <v>0</v>
          </cell>
          <cell r="AM72">
            <v>0</v>
          </cell>
          <cell r="AN72">
            <v>0</v>
          </cell>
        </row>
        <row r="73">
          <cell r="A73">
            <v>3502</v>
          </cell>
          <cell r="B73" t="str">
            <v>BAYSTATE ACADEMY</v>
          </cell>
          <cell r="C73">
            <v>320</v>
          </cell>
          <cell r="D73" t="str">
            <v/>
          </cell>
          <cell r="E73">
            <v>0</v>
          </cell>
          <cell r="F73">
            <v>320</v>
          </cell>
          <cell r="H73">
            <v>3469180</v>
          </cell>
          <cell r="I73">
            <v>0</v>
          </cell>
          <cell r="J73">
            <v>285760</v>
          </cell>
          <cell r="K73">
            <v>3754940</v>
          </cell>
          <cell r="M73">
            <v>3502</v>
          </cell>
          <cell r="N73">
            <v>320</v>
          </cell>
          <cell r="Q73">
            <v>3469180</v>
          </cell>
          <cell r="R73">
            <v>0</v>
          </cell>
          <cell r="S73">
            <v>0</v>
          </cell>
          <cell r="T73">
            <v>3469180</v>
          </cell>
          <cell r="U73">
            <v>285760</v>
          </cell>
          <cell r="V73">
            <v>3754940</v>
          </cell>
          <cell r="W73">
            <v>0</v>
          </cell>
          <cell r="Z73">
            <v>0</v>
          </cell>
          <cell r="AA73">
            <v>0</v>
          </cell>
          <cell r="AB73">
            <v>3754940</v>
          </cell>
          <cell r="AI73">
            <v>0</v>
          </cell>
          <cell r="AM73">
            <v>0</v>
          </cell>
          <cell r="AN73">
            <v>0</v>
          </cell>
        </row>
        <row r="74">
          <cell r="A74">
            <v>3503</v>
          </cell>
          <cell r="B74" t="str">
            <v>LOWELL COLLEGIATE</v>
          </cell>
          <cell r="C74">
            <v>525</v>
          </cell>
          <cell r="D74" t="str">
            <v/>
          </cell>
          <cell r="E74">
            <v>0</v>
          </cell>
          <cell r="F74">
            <v>525</v>
          </cell>
          <cell r="H74">
            <v>5592393</v>
          </cell>
          <cell r="I74">
            <v>0</v>
          </cell>
          <cell r="J74">
            <v>468825</v>
          </cell>
          <cell r="K74">
            <v>6061218</v>
          </cell>
          <cell r="M74">
            <v>3503</v>
          </cell>
          <cell r="N74">
            <v>525</v>
          </cell>
          <cell r="Q74">
            <v>5592393</v>
          </cell>
          <cell r="R74">
            <v>0</v>
          </cell>
          <cell r="S74">
            <v>0</v>
          </cell>
          <cell r="T74">
            <v>5592393</v>
          </cell>
          <cell r="U74">
            <v>468825</v>
          </cell>
          <cell r="V74">
            <v>6061218</v>
          </cell>
          <cell r="W74">
            <v>0</v>
          </cell>
          <cell r="Z74">
            <v>0</v>
          </cell>
          <cell r="AA74">
            <v>0</v>
          </cell>
          <cell r="AB74">
            <v>6061218</v>
          </cell>
          <cell r="AI74">
            <v>0</v>
          </cell>
          <cell r="AM74">
            <v>0</v>
          </cell>
          <cell r="AN74">
            <v>0</v>
          </cell>
        </row>
        <row r="75">
          <cell r="A75">
            <v>3504</v>
          </cell>
          <cell r="B75" t="str">
            <v>CITY ON A HILL - DUDLEY SQUARE</v>
          </cell>
          <cell r="C75">
            <v>250</v>
          </cell>
          <cell r="D75" t="str">
            <v/>
          </cell>
          <cell r="E75">
            <v>0</v>
          </cell>
          <cell r="F75">
            <v>250</v>
          </cell>
          <cell r="H75">
            <v>3859285</v>
          </cell>
          <cell r="I75">
            <v>42483</v>
          </cell>
          <cell r="J75">
            <v>223250</v>
          </cell>
          <cell r="K75">
            <v>4125018</v>
          </cell>
          <cell r="M75">
            <v>3504</v>
          </cell>
          <cell r="N75">
            <v>250</v>
          </cell>
          <cell r="Q75">
            <v>3859285</v>
          </cell>
          <cell r="R75">
            <v>42483</v>
          </cell>
          <cell r="S75">
            <v>0</v>
          </cell>
          <cell r="T75">
            <v>3901768</v>
          </cell>
          <cell r="U75">
            <v>223250</v>
          </cell>
          <cell r="V75">
            <v>4125018</v>
          </cell>
          <cell r="W75">
            <v>0</v>
          </cell>
          <cell r="Z75">
            <v>0</v>
          </cell>
          <cell r="AA75">
            <v>0</v>
          </cell>
          <cell r="AB75">
            <v>4125018</v>
          </cell>
          <cell r="AI75">
            <v>0</v>
          </cell>
          <cell r="AM75">
            <v>0</v>
          </cell>
          <cell r="AN75">
            <v>0</v>
          </cell>
        </row>
        <row r="76">
          <cell r="A76">
            <v>3506</v>
          </cell>
          <cell r="B76" t="str">
            <v>PIONEER CS OF SCIENCE II</v>
          </cell>
          <cell r="C76">
            <v>300</v>
          </cell>
          <cell r="D76" t="str">
            <v/>
          </cell>
          <cell r="E76">
            <v>0</v>
          </cell>
          <cell r="F76">
            <v>300</v>
          </cell>
          <cell r="H76">
            <v>3467649</v>
          </cell>
          <cell r="I76">
            <v>11807</v>
          </cell>
          <cell r="J76">
            <v>267900</v>
          </cell>
          <cell r="K76">
            <v>3747356</v>
          </cell>
          <cell r="M76">
            <v>3506</v>
          </cell>
          <cell r="N76">
            <v>300</v>
          </cell>
          <cell r="Q76">
            <v>3467649</v>
          </cell>
          <cell r="R76">
            <v>11807</v>
          </cell>
          <cell r="S76">
            <v>0</v>
          </cell>
          <cell r="T76">
            <v>3479456</v>
          </cell>
          <cell r="U76">
            <v>267900</v>
          </cell>
          <cell r="V76">
            <v>3747356</v>
          </cell>
          <cell r="W76">
            <v>0</v>
          </cell>
          <cell r="Z76">
            <v>0</v>
          </cell>
          <cell r="AA76">
            <v>0</v>
          </cell>
          <cell r="AB76">
            <v>3747356</v>
          </cell>
          <cell r="AI76">
            <v>0</v>
          </cell>
          <cell r="AM76">
            <v>0</v>
          </cell>
          <cell r="AN76">
            <v>0</v>
          </cell>
        </row>
        <row r="77">
          <cell r="A77">
            <v>3507</v>
          </cell>
          <cell r="B77" t="str">
            <v>CITY ON A HILL NEW BEDFORD</v>
          </cell>
          <cell r="C77">
            <v>178</v>
          </cell>
          <cell r="D77" t="str">
            <v/>
          </cell>
          <cell r="E77">
            <v>0</v>
          </cell>
          <cell r="F77">
            <v>178</v>
          </cell>
          <cell r="H77">
            <v>2116480</v>
          </cell>
          <cell r="I77">
            <v>146650</v>
          </cell>
          <cell r="J77">
            <v>158954</v>
          </cell>
          <cell r="K77">
            <v>2422084</v>
          </cell>
          <cell r="M77">
            <v>3507</v>
          </cell>
          <cell r="N77">
            <v>178</v>
          </cell>
          <cell r="Q77">
            <v>2116480</v>
          </cell>
          <cell r="R77">
            <v>146650</v>
          </cell>
          <cell r="S77">
            <v>0</v>
          </cell>
          <cell r="T77">
            <v>2263130</v>
          </cell>
          <cell r="U77">
            <v>158954</v>
          </cell>
          <cell r="V77">
            <v>2422084</v>
          </cell>
          <cell r="W77">
            <v>0</v>
          </cell>
          <cell r="Z77">
            <v>0</v>
          </cell>
          <cell r="AA77">
            <v>0</v>
          </cell>
          <cell r="AB77">
            <v>2422084</v>
          </cell>
          <cell r="AI77">
            <v>0</v>
          </cell>
          <cell r="AM77">
            <v>0</v>
          </cell>
          <cell r="AN77">
            <v>0</v>
          </cell>
        </row>
        <row r="78">
          <cell r="A78">
            <v>3508</v>
          </cell>
          <cell r="B78" t="str">
            <v>PHOENIX CHARTER ACADEMY SPRINGFIELD</v>
          </cell>
          <cell r="C78">
            <v>190</v>
          </cell>
          <cell r="E78">
            <v>0</v>
          </cell>
          <cell r="F78">
            <v>190</v>
          </cell>
          <cell r="H78">
            <v>2285326</v>
          </cell>
          <cell r="I78">
            <v>0</v>
          </cell>
          <cell r="J78">
            <v>169670</v>
          </cell>
          <cell r="K78">
            <v>2454996</v>
          </cell>
          <cell r="M78">
            <v>3508</v>
          </cell>
          <cell r="N78">
            <v>190</v>
          </cell>
          <cell r="Q78">
            <v>2285326</v>
          </cell>
          <cell r="R78">
            <v>0</v>
          </cell>
          <cell r="S78">
            <v>0</v>
          </cell>
          <cell r="T78">
            <v>2285326</v>
          </cell>
          <cell r="U78">
            <v>169670</v>
          </cell>
          <cell r="V78">
            <v>2454996</v>
          </cell>
          <cell r="W78">
            <v>0</v>
          </cell>
          <cell r="Z78">
            <v>0</v>
          </cell>
          <cell r="AA78">
            <v>0</v>
          </cell>
          <cell r="AB78">
            <v>2454996</v>
          </cell>
          <cell r="AI78">
            <v>0</v>
          </cell>
          <cell r="AM78">
            <v>0</v>
          </cell>
          <cell r="AN78">
            <v>0</v>
          </cell>
        </row>
        <row r="79">
          <cell r="A79">
            <v>3509</v>
          </cell>
          <cell r="B79" t="str">
            <v>ARGOSY COLLEGIATE</v>
          </cell>
          <cell r="C79">
            <v>202</v>
          </cell>
          <cell r="D79" t="str">
            <v/>
          </cell>
          <cell r="E79">
            <v>0</v>
          </cell>
          <cell r="F79">
            <v>202</v>
          </cell>
          <cell r="H79">
            <v>2079630</v>
          </cell>
          <cell r="I79">
            <v>0</v>
          </cell>
          <cell r="J79">
            <v>180386</v>
          </cell>
          <cell r="K79">
            <v>2260016</v>
          </cell>
          <cell r="M79">
            <v>3509</v>
          </cell>
          <cell r="N79">
            <v>202</v>
          </cell>
          <cell r="Q79">
            <v>2079630</v>
          </cell>
          <cell r="R79">
            <v>0</v>
          </cell>
          <cell r="S79">
            <v>0</v>
          </cell>
          <cell r="T79">
            <v>2079630</v>
          </cell>
          <cell r="U79">
            <v>180386</v>
          </cell>
          <cell r="V79">
            <v>2260016</v>
          </cell>
          <cell r="W79">
            <v>0</v>
          </cell>
          <cell r="Z79">
            <v>0</v>
          </cell>
          <cell r="AA79">
            <v>0</v>
          </cell>
          <cell r="AB79">
            <v>2260016</v>
          </cell>
          <cell r="AI79">
            <v>0</v>
          </cell>
          <cell r="AM79">
            <v>0</v>
          </cell>
          <cell r="AN79">
            <v>0</v>
          </cell>
        </row>
        <row r="80">
          <cell r="A80">
            <v>3510</v>
          </cell>
          <cell r="B80" t="str">
            <v>SPRINGFIELD PREPARATORY</v>
          </cell>
          <cell r="C80">
            <v>108</v>
          </cell>
          <cell r="D80" t="str">
            <v/>
          </cell>
          <cell r="E80">
            <v>0</v>
          </cell>
          <cell r="F80">
            <v>108</v>
          </cell>
          <cell r="H80">
            <v>1288656</v>
          </cell>
          <cell r="I80">
            <v>0</v>
          </cell>
          <cell r="J80">
            <v>96444</v>
          </cell>
          <cell r="K80">
            <v>1385100</v>
          </cell>
          <cell r="M80">
            <v>3510</v>
          </cell>
          <cell r="N80">
            <v>108</v>
          </cell>
          <cell r="Q80">
            <v>1288656</v>
          </cell>
          <cell r="R80">
            <v>0</v>
          </cell>
          <cell r="S80">
            <v>0</v>
          </cell>
          <cell r="T80">
            <v>1288656</v>
          </cell>
          <cell r="U80">
            <v>96444</v>
          </cell>
          <cell r="V80">
            <v>1385100</v>
          </cell>
          <cell r="W80">
            <v>0</v>
          </cell>
          <cell r="Z80">
            <v>0</v>
          </cell>
          <cell r="AA80">
            <v>0</v>
          </cell>
          <cell r="AB80">
            <v>1385100</v>
          </cell>
          <cell r="AI80">
            <v>0</v>
          </cell>
          <cell r="AM80">
            <v>0</v>
          </cell>
          <cell r="AN80">
            <v>0</v>
          </cell>
        </row>
        <row r="81">
          <cell r="A81">
            <v>9999</v>
          </cell>
          <cell r="B81" t="str">
            <v>STATE TOTAL</v>
          </cell>
          <cell r="C81">
            <v>37070</v>
          </cell>
          <cell r="D81">
            <v>0</v>
          </cell>
          <cell r="E81">
            <v>0</v>
          </cell>
          <cell r="F81">
            <v>37070</v>
          </cell>
          <cell r="H81">
            <v>463539481.53611505</v>
          </cell>
          <cell r="I81">
            <v>2765517</v>
          </cell>
          <cell r="J81">
            <v>33103510</v>
          </cell>
          <cell r="K81">
            <v>499408508.53611499</v>
          </cell>
          <cell r="M81">
            <v>9999</v>
          </cell>
          <cell r="N81">
            <v>37070</v>
          </cell>
          <cell r="O81">
            <v>0</v>
          </cell>
          <cell r="P81">
            <v>0</v>
          </cell>
          <cell r="Q81">
            <v>463624493</v>
          </cell>
          <cell r="R81">
            <v>2765517</v>
          </cell>
          <cell r="S81">
            <v>85011.463884969475</v>
          </cell>
          <cell r="T81">
            <v>466304998.53611505</v>
          </cell>
          <cell r="U81">
            <v>33103510</v>
          </cell>
          <cell r="V81">
            <v>499408508.53611499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499408508.53611499</v>
          </cell>
          <cell r="AD81">
            <v>999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</row>
      </sheetData>
      <sheetData sheetId="20">
        <row r="10">
          <cell r="A10">
            <v>409</v>
          </cell>
          <cell r="B10" t="str">
            <v>ALMA DEL MAR</v>
          </cell>
          <cell r="C10">
            <v>280</v>
          </cell>
          <cell r="D10">
            <v>3.9999999999999951</v>
          </cell>
          <cell r="E10">
            <v>0</v>
          </cell>
          <cell r="F10">
            <v>284</v>
          </cell>
          <cell r="H10">
            <v>3189604</v>
          </cell>
          <cell r="I10">
            <v>0</v>
          </cell>
          <cell r="J10">
            <v>249920</v>
          </cell>
          <cell r="K10">
            <v>3439524</v>
          </cell>
          <cell r="L10">
            <v>0</v>
          </cell>
          <cell r="M10">
            <v>409</v>
          </cell>
          <cell r="N10">
            <v>284</v>
          </cell>
          <cell r="O10">
            <v>3.9999999999999951</v>
          </cell>
          <cell r="P10">
            <v>0</v>
          </cell>
          <cell r="Q10">
            <v>3189604</v>
          </cell>
          <cell r="R10">
            <v>0</v>
          </cell>
          <cell r="S10">
            <v>0</v>
          </cell>
          <cell r="T10">
            <v>3189604</v>
          </cell>
          <cell r="U10">
            <v>249920</v>
          </cell>
          <cell r="V10">
            <v>3439524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3439524</v>
          </cell>
          <cell r="AI10">
            <v>0</v>
          </cell>
          <cell r="AM10">
            <v>0</v>
          </cell>
          <cell r="AN10">
            <v>0</v>
          </cell>
        </row>
        <row r="11">
          <cell r="A11">
            <v>410</v>
          </cell>
          <cell r="B11" t="str">
            <v>EXCEL ACADEMY</v>
          </cell>
          <cell r="C11">
            <v>794</v>
          </cell>
          <cell r="D11" t="str">
            <v/>
          </cell>
          <cell r="E11">
            <v>0</v>
          </cell>
          <cell r="F11">
            <v>785</v>
          </cell>
          <cell r="H11">
            <v>10314630</v>
          </cell>
          <cell r="I11">
            <v>0</v>
          </cell>
          <cell r="J11">
            <v>701005</v>
          </cell>
          <cell r="K11">
            <v>11015635</v>
          </cell>
          <cell r="L11">
            <v>0</v>
          </cell>
          <cell r="M11">
            <v>410</v>
          </cell>
          <cell r="N11">
            <v>785</v>
          </cell>
          <cell r="O11">
            <v>0</v>
          </cell>
          <cell r="P11">
            <v>0</v>
          </cell>
          <cell r="Q11">
            <v>10314630</v>
          </cell>
          <cell r="R11">
            <v>0</v>
          </cell>
          <cell r="S11">
            <v>0</v>
          </cell>
          <cell r="T11">
            <v>10314630</v>
          </cell>
          <cell r="U11">
            <v>701005</v>
          </cell>
          <cell r="V11">
            <v>11015635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11015635</v>
          </cell>
          <cell r="AI11">
            <v>0</v>
          </cell>
          <cell r="AM11">
            <v>0</v>
          </cell>
          <cell r="AN11">
            <v>0</v>
          </cell>
        </row>
        <row r="12">
          <cell r="A12">
            <v>412</v>
          </cell>
          <cell r="B12" t="str">
            <v>ACADEMY OF THE PACIFIC RIM</v>
          </cell>
          <cell r="C12">
            <v>540</v>
          </cell>
          <cell r="D12" t="str">
            <v/>
          </cell>
          <cell r="E12">
            <v>0</v>
          </cell>
          <cell r="F12">
            <v>524</v>
          </cell>
          <cell r="H12">
            <v>7389417</v>
          </cell>
          <cell r="I12">
            <v>0</v>
          </cell>
          <cell r="J12">
            <v>467932</v>
          </cell>
          <cell r="K12">
            <v>7857349</v>
          </cell>
          <cell r="L12">
            <v>0</v>
          </cell>
          <cell r="M12">
            <v>412</v>
          </cell>
          <cell r="N12">
            <v>524</v>
          </cell>
          <cell r="O12">
            <v>0</v>
          </cell>
          <cell r="P12">
            <v>0</v>
          </cell>
          <cell r="Q12">
            <v>7389417</v>
          </cell>
          <cell r="R12">
            <v>0</v>
          </cell>
          <cell r="S12">
            <v>0</v>
          </cell>
          <cell r="T12">
            <v>7389417</v>
          </cell>
          <cell r="U12">
            <v>467932</v>
          </cell>
          <cell r="V12">
            <v>7857349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7857349</v>
          </cell>
          <cell r="AI12">
            <v>0</v>
          </cell>
          <cell r="AM12">
            <v>0</v>
          </cell>
          <cell r="AN12">
            <v>0</v>
          </cell>
        </row>
        <row r="13">
          <cell r="A13">
            <v>413</v>
          </cell>
          <cell r="B13" t="str">
            <v>FOUR RIVERS</v>
          </cell>
          <cell r="C13">
            <v>220</v>
          </cell>
          <cell r="D13" t="str">
            <v/>
          </cell>
          <cell r="E13">
            <v>0</v>
          </cell>
          <cell r="F13">
            <v>217</v>
          </cell>
          <cell r="H13">
            <v>3077299</v>
          </cell>
          <cell r="I13">
            <v>0</v>
          </cell>
          <cell r="J13">
            <v>193781</v>
          </cell>
          <cell r="K13">
            <v>3271080</v>
          </cell>
          <cell r="L13">
            <v>0</v>
          </cell>
          <cell r="M13">
            <v>413</v>
          </cell>
          <cell r="N13">
            <v>217</v>
          </cell>
          <cell r="O13">
            <v>0</v>
          </cell>
          <cell r="P13">
            <v>0</v>
          </cell>
          <cell r="Q13">
            <v>3077299</v>
          </cell>
          <cell r="R13">
            <v>0</v>
          </cell>
          <cell r="S13">
            <v>0</v>
          </cell>
          <cell r="T13">
            <v>3077299</v>
          </cell>
          <cell r="U13">
            <v>193781</v>
          </cell>
          <cell r="V13">
            <v>3271080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3271080</v>
          </cell>
          <cell r="AI13">
            <v>0</v>
          </cell>
          <cell r="AM13">
            <v>0</v>
          </cell>
          <cell r="AN13">
            <v>0</v>
          </cell>
        </row>
        <row r="14">
          <cell r="A14">
            <v>414</v>
          </cell>
          <cell r="B14" t="str">
            <v>BERKSHIRE ARTS AND TECHNOLOGY</v>
          </cell>
          <cell r="C14">
            <v>363</v>
          </cell>
          <cell r="D14" t="str">
            <v/>
          </cell>
          <cell r="E14">
            <v>0</v>
          </cell>
          <cell r="F14">
            <v>353</v>
          </cell>
          <cell r="H14">
            <v>4475238</v>
          </cell>
          <cell r="I14">
            <v>0</v>
          </cell>
          <cell r="J14">
            <v>315229</v>
          </cell>
          <cell r="K14">
            <v>4790467</v>
          </cell>
          <cell r="L14">
            <v>0</v>
          </cell>
          <cell r="M14">
            <v>414</v>
          </cell>
          <cell r="N14">
            <v>353</v>
          </cell>
          <cell r="O14">
            <v>0</v>
          </cell>
          <cell r="P14">
            <v>0</v>
          </cell>
          <cell r="Q14">
            <v>4475238</v>
          </cell>
          <cell r="R14">
            <v>0</v>
          </cell>
          <cell r="S14">
            <v>0</v>
          </cell>
          <cell r="T14">
            <v>4475238</v>
          </cell>
          <cell r="U14">
            <v>315229</v>
          </cell>
          <cell r="V14">
            <v>4790467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4790467</v>
          </cell>
          <cell r="AI14">
            <v>0</v>
          </cell>
          <cell r="AM14">
            <v>0</v>
          </cell>
          <cell r="AN14">
            <v>0</v>
          </cell>
        </row>
        <row r="15">
          <cell r="A15">
            <v>416</v>
          </cell>
          <cell r="B15" t="str">
            <v>BOSTON PREPARATORY</v>
          </cell>
          <cell r="C15">
            <v>400</v>
          </cell>
          <cell r="D15">
            <v>15.000000000000039</v>
          </cell>
          <cell r="E15">
            <v>0</v>
          </cell>
          <cell r="F15">
            <v>415</v>
          </cell>
          <cell r="H15">
            <v>6029613</v>
          </cell>
          <cell r="I15">
            <v>0</v>
          </cell>
          <cell r="J15">
            <v>357315</v>
          </cell>
          <cell r="K15">
            <v>6386928</v>
          </cell>
          <cell r="L15">
            <v>0</v>
          </cell>
          <cell r="M15">
            <v>416</v>
          </cell>
          <cell r="N15">
            <v>415</v>
          </cell>
          <cell r="O15">
            <v>15.000000000000039</v>
          </cell>
          <cell r="P15">
            <v>0</v>
          </cell>
          <cell r="Q15">
            <v>6029613</v>
          </cell>
          <cell r="R15">
            <v>0</v>
          </cell>
          <cell r="S15">
            <v>0</v>
          </cell>
          <cell r="T15">
            <v>6029613</v>
          </cell>
          <cell r="U15">
            <v>357315</v>
          </cell>
          <cell r="V15">
            <v>6386928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6386928</v>
          </cell>
          <cell r="AI15">
            <v>0</v>
          </cell>
          <cell r="AM15">
            <v>0</v>
          </cell>
          <cell r="AN15">
            <v>0</v>
          </cell>
        </row>
        <row r="16">
          <cell r="A16">
            <v>417</v>
          </cell>
          <cell r="B16" t="str">
            <v>BRIDGE BOSTON</v>
          </cell>
          <cell r="C16">
            <v>231</v>
          </cell>
          <cell r="D16" t="str">
            <v/>
          </cell>
          <cell r="E16">
            <v>0</v>
          </cell>
          <cell r="F16">
            <v>222</v>
          </cell>
          <cell r="H16">
            <v>3619423</v>
          </cell>
          <cell r="I16">
            <v>0</v>
          </cell>
          <cell r="J16">
            <v>198246</v>
          </cell>
          <cell r="K16">
            <v>3817669</v>
          </cell>
          <cell r="L16">
            <v>0</v>
          </cell>
          <cell r="M16">
            <v>417</v>
          </cell>
          <cell r="N16">
            <v>222</v>
          </cell>
          <cell r="O16">
            <v>0</v>
          </cell>
          <cell r="P16">
            <v>0</v>
          </cell>
          <cell r="Q16">
            <v>3619423</v>
          </cell>
          <cell r="R16">
            <v>0</v>
          </cell>
          <cell r="S16">
            <v>0</v>
          </cell>
          <cell r="T16">
            <v>3619423</v>
          </cell>
          <cell r="U16">
            <v>198246</v>
          </cell>
          <cell r="V16">
            <v>3817669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3817669</v>
          </cell>
          <cell r="AI16">
            <v>0</v>
          </cell>
          <cell r="AM16">
            <v>0</v>
          </cell>
          <cell r="AN16">
            <v>0</v>
          </cell>
        </row>
        <row r="17">
          <cell r="A17">
            <v>418</v>
          </cell>
          <cell r="B17" t="str">
            <v>CHRISTA MCAULIFFE</v>
          </cell>
          <cell r="C17">
            <v>396</v>
          </cell>
          <cell r="D17">
            <v>6.0000000000000151</v>
          </cell>
          <cell r="E17">
            <v>0</v>
          </cell>
          <cell r="F17">
            <v>402</v>
          </cell>
          <cell r="H17">
            <v>5114047</v>
          </cell>
          <cell r="I17">
            <v>0</v>
          </cell>
          <cell r="J17">
            <v>353760</v>
          </cell>
          <cell r="K17">
            <v>5467807</v>
          </cell>
          <cell r="L17">
            <v>0</v>
          </cell>
          <cell r="M17">
            <v>418</v>
          </cell>
          <cell r="N17">
            <v>402</v>
          </cell>
          <cell r="O17">
            <v>6.0000000000000151</v>
          </cell>
          <cell r="P17">
            <v>0</v>
          </cell>
          <cell r="Q17">
            <v>5114047</v>
          </cell>
          <cell r="R17">
            <v>0</v>
          </cell>
          <cell r="S17">
            <v>0</v>
          </cell>
          <cell r="T17">
            <v>5114047</v>
          </cell>
          <cell r="U17">
            <v>353760</v>
          </cell>
          <cell r="V17">
            <v>5467807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5467807</v>
          </cell>
          <cell r="AI17">
            <v>0</v>
          </cell>
          <cell r="AM17">
            <v>0</v>
          </cell>
          <cell r="AN17">
            <v>0</v>
          </cell>
        </row>
        <row r="18">
          <cell r="A18">
            <v>419</v>
          </cell>
          <cell r="B18" t="str">
            <v>HELEN Y. DAVIS LEADERSHIP ACADEMY</v>
          </cell>
          <cell r="C18">
            <v>216</v>
          </cell>
          <cell r="D18">
            <v>0.99999999999999689</v>
          </cell>
          <cell r="E18">
            <v>0</v>
          </cell>
          <cell r="F18">
            <v>217</v>
          </cell>
          <cell r="H18">
            <v>3157551</v>
          </cell>
          <cell r="I18">
            <v>0</v>
          </cell>
          <cell r="J18">
            <v>192913</v>
          </cell>
          <cell r="K18">
            <v>3350464</v>
          </cell>
          <cell r="L18">
            <v>0</v>
          </cell>
          <cell r="M18">
            <v>419</v>
          </cell>
          <cell r="N18">
            <v>217</v>
          </cell>
          <cell r="O18">
            <v>0.99999999999999689</v>
          </cell>
          <cell r="P18">
            <v>0</v>
          </cell>
          <cell r="Q18">
            <v>3157551</v>
          </cell>
          <cell r="R18">
            <v>0</v>
          </cell>
          <cell r="S18">
            <v>0</v>
          </cell>
          <cell r="T18">
            <v>3157551</v>
          </cell>
          <cell r="U18">
            <v>192913</v>
          </cell>
          <cell r="V18">
            <v>3350464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3350464</v>
          </cell>
          <cell r="AI18">
            <v>0</v>
          </cell>
          <cell r="AM18">
            <v>0</v>
          </cell>
          <cell r="AN18">
            <v>0</v>
          </cell>
        </row>
        <row r="19">
          <cell r="A19">
            <v>420</v>
          </cell>
          <cell r="B19" t="str">
            <v>BENJAMIN BANNEKER</v>
          </cell>
          <cell r="C19">
            <v>350</v>
          </cell>
          <cell r="D19" t="str">
            <v/>
          </cell>
          <cell r="E19">
            <v>0</v>
          </cell>
          <cell r="F19">
            <v>349</v>
          </cell>
          <cell r="H19">
            <v>6302035</v>
          </cell>
          <cell r="I19">
            <v>0</v>
          </cell>
          <cell r="J19">
            <v>311657</v>
          </cell>
          <cell r="K19">
            <v>6613692</v>
          </cell>
          <cell r="L19">
            <v>0</v>
          </cell>
          <cell r="M19">
            <v>420</v>
          </cell>
          <cell r="N19">
            <v>349</v>
          </cell>
          <cell r="O19">
            <v>0</v>
          </cell>
          <cell r="P19">
            <v>0</v>
          </cell>
          <cell r="Q19">
            <v>6302035</v>
          </cell>
          <cell r="R19">
            <v>0</v>
          </cell>
          <cell r="S19">
            <v>0</v>
          </cell>
          <cell r="T19">
            <v>6302035</v>
          </cell>
          <cell r="U19">
            <v>311657</v>
          </cell>
          <cell r="V19">
            <v>6613692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6613692</v>
          </cell>
          <cell r="AI19">
            <v>0</v>
          </cell>
          <cell r="AM19">
            <v>0</v>
          </cell>
          <cell r="AN19">
            <v>0</v>
          </cell>
        </row>
        <row r="20">
          <cell r="A20">
            <v>426</v>
          </cell>
          <cell r="B20" t="str">
            <v>COMMUNITY DAY - GATEWAY</v>
          </cell>
          <cell r="C20">
            <v>240</v>
          </cell>
          <cell r="D20" t="str">
            <v/>
          </cell>
          <cell r="E20">
            <v>0</v>
          </cell>
          <cell r="F20">
            <v>240</v>
          </cell>
          <cell r="H20">
            <v>2987133</v>
          </cell>
          <cell r="I20">
            <v>0</v>
          </cell>
          <cell r="J20">
            <v>214320</v>
          </cell>
          <cell r="K20">
            <v>3201453</v>
          </cell>
          <cell r="L20">
            <v>0</v>
          </cell>
          <cell r="M20">
            <v>426</v>
          </cell>
          <cell r="N20">
            <v>240</v>
          </cell>
          <cell r="O20">
            <v>0</v>
          </cell>
          <cell r="P20">
            <v>0</v>
          </cell>
          <cell r="Q20">
            <v>2987133</v>
          </cell>
          <cell r="R20">
            <v>0</v>
          </cell>
          <cell r="S20">
            <v>0</v>
          </cell>
          <cell r="T20">
            <v>2987133</v>
          </cell>
          <cell r="U20">
            <v>214320</v>
          </cell>
          <cell r="V20">
            <v>3201453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3201453</v>
          </cell>
          <cell r="AI20">
            <v>0</v>
          </cell>
          <cell r="AM20">
            <v>0</v>
          </cell>
          <cell r="AN20">
            <v>0</v>
          </cell>
        </row>
        <row r="21">
          <cell r="A21">
            <v>428</v>
          </cell>
          <cell r="B21" t="str">
            <v>BROOKE ROSLINDALE</v>
          </cell>
          <cell r="C21">
            <v>510</v>
          </cell>
          <cell r="D21" t="str">
            <v/>
          </cell>
          <cell r="E21">
            <v>0</v>
          </cell>
          <cell r="F21">
            <v>510</v>
          </cell>
          <cell r="H21">
            <v>7314463</v>
          </cell>
          <cell r="I21">
            <v>0</v>
          </cell>
          <cell r="J21">
            <v>455430</v>
          </cell>
          <cell r="K21">
            <v>7769893</v>
          </cell>
          <cell r="L21">
            <v>0</v>
          </cell>
          <cell r="M21">
            <v>428</v>
          </cell>
          <cell r="N21">
            <v>510</v>
          </cell>
          <cell r="O21">
            <v>0</v>
          </cell>
          <cell r="P21">
            <v>0</v>
          </cell>
          <cell r="Q21">
            <v>7314463</v>
          </cell>
          <cell r="R21">
            <v>0</v>
          </cell>
          <cell r="S21">
            <v>0</v>
          </cell>
          <cell r="T21">
            <v>7314463</v>
          </cell>
          <cell r="U21">
            <v>455430</v>
          </cell>
          <cell r="V21">
            <v>7769893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7769893</v>
          </cell>
          <cell r="AI21">
            <v>0</v>
          </cell>
          <cell r="AM21">
            <v>0</v>
          </cell>
          <cell r="AN21">
            <v>0</v>
          </cell>
        </row>
        <row r="22">
          <cell r="A22">
            <v>429</v>
          </cell>
          <cell r="B22" t="str">
            <v>KIPP ACADEMY LYNN</v>
          </cell>
          <cell r="C22">
            <v>1017</v>
          </cell>
          <cell r="D22">
            <v>20.000000000000473</v>
          </cell>
          <cell r="E22">
            <v>0</v>
          </cell>
          <cell r="F22">
            <v>1037</v>
          </cell>
          <cell r="H22">
            <v>11966868</v>
          </cell>
          <cell r="I22">
            <v>0</v>
          </cell>
          <cell r="J22">
            <v>908412</v>
          </cell>
          <cell r="K22">
            <v>12875280</v>
          </cell>
          <cell r="L22">
            <v>0</v>
          </cell>
          <cell r="M22">
            <v>429</v>
          </cell>
          <cell r="N22">
            <v>1037</v>
          </cell>
          <cell r="O22">
            <v>20.000000000000473</v>
          </cell>
          <cell r="P22">
            <v>0</v>
          </cell>
          <cell r="Q22">
            <v>11966868</v>
          </cell>
          <cell r="R22">
            <v>0</v>
          </cell>
          <cell r="S22">
            <v>0</v>
          </cell>
          <cell r="T22">
            <v>11966868</v>
          </cell>
          <cell r="U22">
            <v>908412</v>
          </cell>
          <cell r="V22">
            <v>12875280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12875280</v>
          </cell>
          <cell r="AI22">
            <v>0</v>
          </cell>
          <cell r="AM22">
            <v>0</v>
          </cell>
          <cell r="AN22">
            <v>0</v>
          </cell>
        </row>
        <row r="23">
          <cell r="A23">
            <v>430</v>
          </cell>
          <cell r="B23" t="str">
            <v>ADVANCED MATH AND SCIENCE ACADEMY</v>
          </cell>
          <cell r="C23">
            <v>966</v>
          </cell>
          <cell r="D23">
            <v>22.999999999999503</v>
          </cell>
          <cell r="E23">
            <v>0</v>
          </cell>
          <cell r="F23">
            <v>989</v>
          </cell>
          <cell r="H23">
            <v>11565079</v>
          </cell>
          <cell r="I23">
            <v>0</v>
          </cell>
          <cell r="J23">
            <v>862408</v>
          </cell>
          <cell r="K23">
            <v>12427487</v>
          </cell>
          <cell r="L23">
            <v>0</v>
          </cell>
          <cell r="M23">
            <v>430</v>
          </cell>
          <cell r="N23">
            <v>989</v>
          </cell>
          <cell r="O23">
            <v>22.999999999999503</v>
          </cell>
          <cell r="P23">
            <v>0</v>
          </cell>
          <cell r="Q23">
            <v>11565079</v>
          </cell>
          <cell r="R23">
            <v>0</v>
          </cell>
          <cell r="S23">
            <v>0</v>
          </cell>
          <cell r="T23">
            <v>11565079</v>
          </cell>
          <cell r="U23">
            <v>862408</v>
          </cell>
          <cell r="V23">
            <v>12427487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12427487</v>
          </cell>
          <cell r="AI23">
            <v>0</v>
          </cell>
          <cell r="AM23">
            <v>0</v>
          </cell>
          <cell r="AN23">
            <v>0</v>
          </cell>
        </row>
        <row r="24">
          <cell r="A24">
            <v>431</v>
          </cell>
          <cell r="B24" t="str">
            <v>COMMUNITY DAY - R. KINGMAN WEBSTER</v>
          </cell>
          <cell r="C24">
            <v>240</v>
          </cell>
          <cell r="D24" t="str">
            <v/>
          </cell>
          <cell r="E24">
            <v>0</v>
          </cell>
          <cell r="F24">
            <v>240</v>
          </cell>
          <cell r="H24">
            <v>2797911</v>
          </cell>
          <cell r="I24">
            <v>0</v>
          </cell>
          <cell r="J24">
            <v>214320</v>
          </cell>
          <cell r="K24">
            <v>3012231</v>
          </cell>
          <cell r="L24">
            <v>0</v>
          </cell>
          <cell r="M24">
            <v>431</v>
          </cell>
          <cell r="N24">
            <v>240</v>
          </cell>
          <cell r="O24">
            <v>0</v>
          </cell>
          <cell r="P24">
            <v>0</v>
          </cell>
          <cell r="Q24">
            <v>2797911</v>
          </cell>
          <cell r="R24">
            <v>0</v>
          </cell>
          <cell r="S24">
            <v>0</v>
          </cell>
          <cell r="T24">
            <v>2797911</v>
          </cell>
          <cell r="U24">
            <v>214320</v>
          </cell>
          <cell r="V24">
            <v>3012231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3012231</v>
          </cell>
          <cell r="AI24">
            <v>0</v>
          </cell>
          <cell r="AM24">
            <v>0</v>
          </cell>
          <cell r="AN24">
            <v>0</v>
          </cell>
        </row>
        <row r="25">
          <cell r="A25">
            <v>432</v>
          </cell>
          <cell r="B25" t="str">
            <v>CAPE COD LIGHTHOUSE</v>
          </cell>
          <cell r="C25">
            <v>240</v>
          </cell>
          <cell r="D25" t="str">
            <v/>
          </cell>
          <cell r="E25">
            <v>0</v>
          </cell>
          <cell r="F25">
            <v>240</v>
          </cell>
          <cell r="H25">
            <v>3146906</v>
          </cell>
          <cell r="I25">
            <v>0</v>
          </cell>
          <cell r="J25">
            <v>214320</v>
          </cell>
          <cell r="K25">
            <v>3361226</v>
          </cell>
          <cell r="L25">
            <v>0</v>
          </cell>
          <cell r="M25">
            <v>432</v>
          </cell>
          <cell r="N25">
            <v>240</v>
          </cell>
          <cell r="O25">
            <v>0</v>
          </cell>
          <cell r="P25">
            <v>0</v>
          </cell>
          <cell r="Q25">
            <v>3146906</v>
          </cell>
          <cell r="R25">
            <v>0</v>
          </cell>
          <cell r="S25">
            <v>0</v>
          </cell>
          <cell r="T25">
            <v>3146906</v>
          </cell>
          <cell r="U25">
            <v>214320</v>
          </cell>
          <cell r="V25">
            <v>3361226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3361226</v>
          </cell>
          <cell r="AI25">
            <v>0</v>
          </cell>
          <cell r="AM25">
            <v>0</v>
          </cell>
          <cell r="AN25">
            <v>0</v>
          </cell>
        </row>
        <row r="26">
          <cell r="A26">
            <v>435</v>
          </cell>
          <cell r="B26" t="str">
            <v>INNOVATION ACADEMY</v>
          </cell>
          <cell r="C26">
            <v>795</v>
          </cell>
          <cell r="D26" t="str">
            <v/>
          </cell>
          <cell r="E26">
            <v>0</v>
          </cell>
          <cell r="F26">
            <v>792</v>
          </cell>
          <cell r="H26">
            <v>8893693</v>
          </cell>
          <cell r="I26">
            <v>0</v>
          </cell>
          <cell r="J26">
            <v>707256</v>
          </cell>
          <cell r="K26">
            <v>9600949</v>
          </cell>
          <cell r="L26">
            <v>0</v>
          </cell>
          <cell r="M26">
            <v>435</v>
          </cell>
          <cell r="N26">
            <v>792</v>
          </cell>
          <cell r="O26">
            <v>0</v>
          </cell>
          <cell r="P26">
            <v>0</v>
          </cell>
          <cell r="Q26">
            <v>8893693</v>
          </cell>
          <cell r="R26">
            <v>0</v>
          </cell>
          <cell r="S26">
            <v>0</v>
          </cell>
          <cell r="T26">
            <v>8893693</v>
          </cell>
          <cell r="U26">
            <v>707256</v>
          </cell>
          <cell r="V26">
            <v>9600949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9600949</v>
          </cell>
          <cell r="AI26">
            <v>0</v>
          </cell>
          <cell r="AM26">
            <v>0</v>
          </cell>
          <cell r="AN26">
            <v>0</v>
          </cell>
        </row>
        <row r="27">
          <cell r="A27">
            <v>436</v>
          </cell>
          <cell r="B27" t="str">
            <v>COMMUNITY CS OF CAMBRIDGE</v>
          </cell>
          <cell r="C27">
            <v>360</v>
          </cell>
          <cell r="D27">
            <v>49.000000000000291</v>
          </cell>
          <cell r="E27">
            <v>0</v>
          </cell>
          <cell r="F27">
            <v>409</v>
          </cell>
          <cell r="H27">
            <v>6376879</v>
          </cell>
          <cell r="I27">
            <v>0</v>
          </cell>
          <cell r="J27">
            <v>321474</v>
          </cell>
          <cell r="K27">
            <v>6698353</v>
          </cell>
          <cell r="L27">
            <v>0</v>
          </cell>
          <cell r="M27">
            <v>436</v>
          </cell>
          <cell r="N27">
            <v>409</v>
          </cell>
          <cell r="O27">
            <v>49.000000000000291</v>
          </cell>
          <cell r="P27">
            <v>0</v>
          </cell>
          <cell r="Q27">
            <v>6376879</v>
          </cell>
          <cell r="R27">
            <v>0</v>
          </cell>
          <cell r="S27">
            <v>0</v>
          </cell>
          <cell r="T27">
            <v>6376879</v>
          </cell>
          <cell r="U27">
            <v>321474</v>
          </cell>
          <cell r="V27">
            <v>6698353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6698353</v>
          </cell>
          <cell r="AI27">
            <v>0</v>
          </cell>
          <cell r="AM27">
            <v>0</v>
          </cell>
          <cell r="AN27">
            <v>0</v>
          </cell>
        </row>
        <row r="28">
          <cell r="A28">
            <v>437</v>
          </cell>
          <cell r="B28" t="str">
            <v>CITY ON A HILL - CIRCUIT ST</v>
          </cell>
          <cell r="C28">
            <v>280</v>
          </cell>
          <cell r="D28">
            <v>3.9999999999999951</v>
          </cell>
          <cell r="E28">
            <v>0</v>
          </cell>
          <cell r="F28">
            <v>284</v>
          </cell>
          <cell r="H28">
            <v>4519195</v>
          </cell>
          <cell r="I28">
            <v>0</v>
          </cell>
          <cell r="J28">
            <v>249920</v>
          </cell>
          <cell r="K28">
            <v>4769115</v>
          </cell>
          <cell r="L28">
            <v>0</v>
          </cell>
          <cell r="M28">
            <v>437</v>
          </cell>
          <cell r="N28">
            <v>284</v>
          </cell>
          <cell r="O28">
            <v>3.9999999999999951</v>
          </cell>
          <cell r="P28">
            <v>0</v>
          </cell>
          <cell r="Q28">
            <v>4519195</v>
          </cell>
          <cell r="R28">
            <v>0</v>
          </cell>
          <cell r="S28">
            <v>0</v>
          </cell>
          <cell r="T28">
            <v>4519195</v>
          </cell>
          <cell r="U28">
            <v>249920</v>
          </cell>
          <cell r="V28">
            <v>4769115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4769115</v>
          </cell>
          <cell r="AI28">
            <v>0</v>
          </cell>
          <cell r="AM28">
            <v>0</v>
          </cell>
          <cell r="AN28">
            <v>0</v>
          </cell>
        </row>
        <row r="29">
          <cell r="A29">
            <v>438</v>
          </cell>
          <cell r="B29" t="str">
            <v>CODMAN ACADEMY</v>
          </cell>
          <cell r="C29">
            <v>327</v>
          </cell>
          <cell r="D29" t="str">
            <v/>
          </cell>
          <cell r="E29">
            <v>0</v>
          </cell>
          <cell r="F29">
            <v>322</v>
          </cell>
          <cell r="H29">
            <v>4708603</v>
          </cell>
          <cell r="I29">
            <v>0</v>
          </cell>
          <cell r="J29">
            <v>287546</v>
          </cell>
          <cell r="K29">
            <v>4996149</v>
          </cell>
          <cell r="L29">
            <v>0</v>
          </cell>
          <cell r="M29">
            <v>438</v>
          </cell>
          <cell r="N29">
            <v>322</v>
          </cell>
          <cell r="O29">
            <v>0</v>
          </cell>
          <cell r="P29">
            <v>0</v>
          </cell>
          <cell r="Q29">
            <v>4708603</v>
          </cell>
          <cell r="R29">
            <v>0</v>
          </cell>
          <cell r="S29">
            <v>0</v>
          </cell>
          <cell r="T29">
            <v>4708603</v>
          </cell>
          <cell r="U29">
            <v>287546</v>
          </cell>
          <cell r="V29">
            <v>4996149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4996149</v>
          </cell>
          <cell r="AI29">
            <v>0</v>
          </cell>
          <cell r="AM29">
            <v>0</v>
          </cell>
          <cell r="AN29">
            <v>0</v>
          </cell>
        </row>
        <row r="30">
          <cell r="A30">
            <v>439</v>
          </cell>
          <cell r="B30" t="str">
            <v>CONSERVATORY LAB</v>
          </cell>
          <cell r="C30">
            <v>425</v>
          </cell>
          <cell r="D30" t="str">
            <v/>
          </cell>
          <cell r="E30">
            <v>0</v>
          </cell>
          <cell r="F30">
            <v>403</v>
          </cell>
          <cell r="H30">
            <v>5787557</v>
          </cell>
          <cell r="I30">
            <v>0</v>
          </cell>
          <cell r="J30">
            <v>359879</v>
          </cell>
          <cell r="K30">
            <v>6147436</v>
          </cell>
          <cell r="L30">
            <v>0</v>
          </cell>
          <cell r="M30">
            <v>439</v>
          </cell>
          <cell r="N30">
            <v>403</v>
          </cell>
          <cell r="O30">
            <v>0</v>
          </cell>
          <cell r="P30">
            <v>0</v>
          </cell>
          <cell r="Q30">
            <v>5787557</v>
          </cell>
          <cell r="R30">
            <v>0</v>
          </cell>
          <cell r="S30">
            <v>0</v>
          </cell>
          <cell r="T30">
            <v>5787557</v>
          </cell>
          <cell r="U30">
            <v>359879</v>
          </cell>
          <cell r="V30">
            <v>6147436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6147436</v>
          </cell>
          <cell r="AI30">
            <v>0</v>
          </cell>
          <cell r="AM30">
            <v>0</v>
          </cell>
          <cell r="AN30">
            <v>0</v>
          </cell>
        </row>
        <row r="31">
          <cell r="A31">
            <v>440</v>
          </cell>
          <cell r="B31" t="str">
            <v>COMMUNITY DAY - PROSPECT</v>
          </cell>
          <cell r="C31">
            <v>400</v>
          </cell>
          <cell r="D31" t="str">
            <v/>
          </cell>
          <cell r="E31">
            <v>0</v>
          </cell>
          <cell r="F31">
            <v>400</v>
          </cell>
          <cell r="H31">
            <v>4519720</v>
          </cell>
          <cell r="I31">
            <v>0</v>
          </cell>
          <cell r="J31">
            <v>357200</v>
          </cell>
          <cell r="K31">
            <v>4876920</v>
          </cell>
          <cell r="L31">
            <v>0</v>
          </cell>
          <cell r="M31">
            <v>440</v>
          </cell>
          <cell r="N31">
            <v>400</v>
          </cell>
          <cell r="O31">
            <v>0</v>
          </cell>
          <cell r="P31">
            <v>0</v>
          </cell>
          <cell r="Q31">
            <v>4519720</v>
          </cell>
          <cell r="R31">
            <v>0</v>
          </cell>
          <cell r="S31">
            <v>0</v>
          </cell>
          <cell r="T31">
            <v>4519720</v>
          </cell>
          <cell r="U31">
            <v>357200</v>
          </cell>
          <cell r="V31">
            <v>4876920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4876920</v>
          </cell>
          <cell r="AI31">
            <v>0</v>
          </cell>
          <cell r="AM31">
            <v>0</v>
          </cell>
          <cell r="AN31">
            <v>0</v>
          </cell>
        </row>
        <row r="32">
          <cell r="A32">
            <v>441</v>
          </cell>
          <cell r="B32" t="str">
            <v>SABIS INTERNATIONAL</v>
          </cell>
          <cell r="C32">
            <v>1574</v>
          </cell>
          <cell r="D32" t="str">
            <v/>
          </cell>
          <cell r="E32">
            <v>0</v>
          </cell>
          <cell r="F32">
            <v>1573</v>
          </cell>
          <cell r="H32">
            <v>16548464</v>
          </cell>
          <cell r="I32">
            <v>0</v>
          </cell>
          <cell r="J32">
            <v>1404689</v>
          </cell>
          <cell r="K32">
            <v>17953153</v>
          </cell>
          <cell r="L32">
            <v>0</v>
          </cell>
          <cell r="M32">
            <v>441</v>
          </cell>
          <cell r="N32">
            <v>1573</v>
          </cell>
          <cell r="O32">
            <v>0</v>
          </cell>
          <cell r="P32">
            <v>0</v>
          </cell>
          <cell r="Q32">
            <v>16548464</v>
          </cell>
          <cell r="R32">
            <v>0</v>
          </cell>
          <cell r="S32">
            <v>0</v>
          </cell>
          <cell r="T32">
            <v>16548464</v>
          </cell>
          <cell r="U32">
            <v>1404689</v>
          </cell>
          <cell r="V32">
            <v>17953153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17953153</v>
          </cell>
          <cell r="AI32">
            <v>0</v>
          </cell>
          <cell r="AM32">
            <v>0</v>
          </cell>
          <cell r="AN32">
            <v>0</v>
          </cell>
        </row>
        <row r="33">
          <cell r="A33">
            <v>443</v>
          </cell>
          <cell r="B33" t="str">
            <v>BROOKE MATTAPAN</v>
          </cell>
          <cell r="C33">
            <v>496</v>
          </cell>
          <cell r="D33" t="str">
            <v/>
          </cell>
          <cell r="E33">
            <v>0</v>
          </cell>
          <cell r="F33">
            <v>488</v>
          </cell>
          <cell r="H33">
            <v>7105314</v>
          </cell>
          <cell r="I33">
            <v>0</v>
          </cell>
          <cell r="J33">
            <v>435784</v>
          </cell>
          <cell r="K33">
            <v>7541098</v>
          </cell>
          <cell r="L33">
            <v>0</v>
          </cell>
          <cell r="M33">
            <v>443</v>
          </cell>
          <cell r="N33">
            <v>488</v>
          </cell>
          <cell r="O33">
            <v>0</v>
          </cell>
          <cell r="P33">
            <v>0</v>
          </cell>
          <cell r="Q33">
            <v>7105314</v>
          </cell>
          <cell r="R33">
            <v>0</v>
          </cell>
          <cell r="S33">
            <v>0</v>
          </cell>
          <cell r="T33">
            <v>7105314</v>
          </cell>
          <cell r="U33">
            <v>435784</v>
          </cell>
          <cell r="V33">
            <v>7541098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7541098</v>
          </cell>
          <cell r="AI33">
            <v>0</v>
          </cell>
          <cell r="AM33">
            <v>0</v>
          </cell>
          <cell r="AN33">
            <v>0</v>
          </cell>
        </row>
        <row r="34">
          <cell r="A34">
            <v>444</v>
          </cell>
          <cell r="B34" t="str">
            <v>NEIGHBORHOOD HOUSE</v>
          </cell>
          <cell r="C34">
            <v>400</v>
          </cell>
          <cell r="D34" t="str">
            <v/>
          </cell>
          <cell r="E34">
            <v>0</v>
          </cell>
          <cell r="F34">
            <v>395</v>
          </cell>
          <cell r="H34">
            <v>5519628</v>
          </cell>
          <cell r="I34">
            <v>0</v>
          </cell>
          <cell r="J34">
            <v>352735</v>
          </cell>
          <cell r="K34">
            <v>5872363</v>
          </cell>
          <cell r="L34">
            <v>0</v>
          </cell>
          <cell r="M34">
            <v>444</v>
          </cell>
          <cell r="N34">
            <v>395</v>
          </cell>
          <cell r="O34">
            <v>0</v>
          </cell>
          <cell r="P34">
            <v>0</v>
          </cell>
          <cell r="Q34">
            <v>5519628</v>
          </cell>
          <cell r="R34">
            <v>0</v>
          </cell>
          <cell r="S34">
            <v>0</v>
          </cell>
          <cell r="T34">
            <v>5519628</v>
          </cell>
          <cell r="U34">
            <v>352735</v>
          </cell>
          <cell r="V34">
            <v>5872363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5872363</v>
          </cell>
          <cell r="AI34">
            <v>0</v>
          </cell>
          <cell r="AM34">
            <v>0</v>
          </cell>
          <cell r="AN34">
            <v>0</v>
          </cell>
        </row>
        <row r="35">
          <cell r="A35">
            <v>445</v>
          </cell>
          <cell r="B35" t="str">
            <v>ABBY KELLEY FOSTER</v>
          </cell>
          <cell r="C35">
            <v>1426</v>
          </cell>
          <cell r="D35" t="str">
            <v/>
          </cell>
          <cell r="E35">
            <v>0</v>
          </cell>
          <cell r="F35">
            <v>1426</v>
          </cell>
          <cell r="H35">
            <v>15559929</v>
          </cell>
          <cell r="I35">
            <v>0</v>
          </cell>
          <cell r="J35">
            <v>1273418</v>
          </cell>
          <cell r="K35">
            <v>16833347</v>
          </cell>
          <cell r="L35">
            <v>0</v>
          </cell>
          <cell r="M35">
            <v>445</v>
          </cell>
          <cell r="N35">
            <v>1426</v>
          </cell>
          <cell r="O35">
            <v>0</v>
          </cell>
          <cell r="P35">
            <v>0</v>
          </cell>
          <cell r="Q35">
            <v>15559929</v>
          </cell>
          <cell r="R35">
            <v>0</v>
          </cell>
          <cell r="S35">
            <v>0</v>
          </cell>
          <cell r="T35">
            <v>15559929</v>
          </cell>
          <cell r="U35">
            <v>1273418</v>
          </cell>
          <cell r="V35">
            <v>16833347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16833347</v>
          </cell>
          <cell r="AI35">
            <v>0</v>
          </cell>
          <cell r="AM35">
            <v>0</v>
          </cell>
          <cell r="AN35">
            <v>0</v>
          </cell>
        </row>
        <row r="36">
          <cell r="A36">
            <v>446</v>
          </cell>
          <cell r="B36" t="str">
            <v>FOXBOROUGH REGIONAL</v>
          </cell>
          <cell r="C36">
            <v>1290</v>
          </cell>
          <cell r="D36" t="str">
            <v/>
          </cell>
          <cell r="E36">
            <v>0</v>
          </cell>
          <cell r="F36">
            <v>1255</v>
          </cell>
          <cell r="H36">
            <v>13793175</v>
          </cell>
          <cell r="I36">
            <v>0</v>
          </cell>
          <cell r="J36">
            <v>1120715</v>
          </cell>
          <cell r="K36">
            <v>14913890</v>
          </cell>
          <cell r="L36">
            <v>0</v>
          </cell>
          <cell r="M36">
            <v>446</v>
          </cell>
          <cell r="N36">
            <v>1255</v>
          </cell>
          <cell r="O36">
            <v>0</v>
          </cell>
          <cell r="P36">
            <v>0</v>
          </cell>
          <cell r="Q36">
            <v>13793175</v>
          </cell>
          <cell r="R36">
            <v>0</v>
          </cell>
          <cell r="S36">
            <v>0</v>
          </cell>
          <cell r="T36">
            <v>13793175</v>
          </cell>
          <cell r="U36">
            <v>1120715</v>
          </cell>
          <cell r="V36">
            <v>14913890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14913890</v>
          </cell>
          <cell r="AI36">
            <v>0</v>
          </cell>
          <cell r="AM36">
            <v>0</v>
          </cell>
          <cell r="AN36">
            <v>0</v>
          </cell>
        </row>
        <row r="37">
          <cell r="A37">
            <v>447</v>
          </cell>
          <cell r="B37" t="str">
            <v>BENJAMIN FRANKLIN CLASSICAL</v>
          </cell>
          <cell r="C37">
            <v>450</v>
          </cell>
          <cell r="D37" t="str">
            <v/>
          </cell>
          <cell r="E37">
            <v>0</v>
          </cell>
          <cell r="F37">
            <v>446</v>
          </cell>
          <cell r="H37">
            <v>4375477</v>
          </cell>
          <cell r="I37">
            <v>0</v>
          </cell>
          <cell r="J37">
            <v>398278</v>
          </cell>
          <cell r="K37">
            <v>4773755</v>
          </cell>
          <cell r="L37">
            <v>0</v>
          </cell>
          <cell r="M37">
            <v>447</v>
          </cell>
          <cell r="N37">
            <v>446</v>
          </cell>
          <cell r="O37">
            <v>0</v>
          </cell>
          <cell r="P37">
            <v>0</v>
          </cell>
          <cell r="Q37">
            <v>4375477</v>
          </cell>
          <cell r="R37">
            <v>0</v>
          </cell>
          <cell r="S37">
            <v>0</v>
          </cell>
          <cell r="T37">
            <v>4375477</v>
          </cell>
          <cell r="U37">
            <v>398278</v>
          </cell>
          <cell r="V37">
            <v>4773755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4773755</v>
          </cell>
          <cell r="AI37">
            <v>0</v>
          </cell>
          <cell r="AM37">
            <v>0</v>
          </cell>
          <cell r="AN37">
            <v>0</v>
          </cell>
        </row>
        <row r="38">
          <cell r="A38">
            <v>449</v>
          </cell>
          <cell r="B38" t="str">
            <v>BOSTON COLLEGIATE</v>
          </cell>
          <cell r="C38">
            <v>665</v>
          </cell>
          <cell r="D38">
            <v>20.000000000000096</v>
          </cell>
          <cell r="E38">
            <v>0</v>
          </cell>
          <cell r="F38">
            <v>685</v>
          </cell>
          <cell r="H38">
            <v>9094985</v>
          </cell>
          <cell r="I38">
            <v>0</v>
          </cell>
          <cell r="J38">
            <v>593895</v>
          </cell>
          <cell r="K38">
            <v>9688880</v>
          </cell>
          <cell r="L38">
            <v>0</v>
          </cell>
          <cell r="M38">
            <v>449</v>
          </cell>
          <cell r="N38">
            <v>685</v>
          </cell>
          <cell r="O38">
            <v>20.000000000000096</v>
          </cell>
          <cell r="P38">
            <v>0</v>
          </cell>
          <cell r="Q38">
            <v>9094985</v>
          </cell>
          <cell r="R38">
            <v>0</v>
          </cell>
          <cell r="S38">
            <v>0</v>
          </cell>
          <cell r="T38">
            <v>9094985</v>
          </cell>
          <cell r="U38">
            <v>593895</v>
          </cell>
          <cell r="V38">
            <v>9688880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9688880</v>
          </cell>
          <cell r="AI38">
            <v>0</v>
          </cell>
          <cell r="AM38">
            <v>0</v>
          </cell>
          <cell r="AN38">
            <v>0</v>
          </cell>
        </row>
        <row r="39">
          <cell r="A39">
            <v>450</v>
          </cell>
          <cell r="B39" t="str">
            <v>HILLTOWN COOPERATIVE</v>
          </cell>
          <cell r="C39">
            <v>213</v>
          </cell>
          <cell r="D39" t="str">
            <v/>
          </cell>
          <cell r="E39">
            <v>0</v>
          </cell>
          <cell r="F39">
            <v>211</v>
          </cell>
          <cell r="H39">
            <v>2400216</v>
          </cell>
          <cell r="I39">
            <v>0</v>
          </cell>
          <cell r="J39">
            <v>188423</v>
          </cell>
          <cell r="K39">
            <v>2588639</v>
          </cell>
          <cell r="L39">
            <v>0</v>
          </cell>
          <cell r="M39">
            <v>450</v>
          </cell>
          <cell r="N39">
            <v>211</v>
          </cell>
          <cell r="O39">
            <v>0</v>
          </cell>
          <cell r="P39">
            <v>0</v>
          </cell>
          <cell r="Q39">
            <v>2400216</v>
          </cell>
          <cell r="R39">
            <v>0</v>
          </cell>
          <cell r="S39">
            <v>0</v>
          </cell>
          <cell r="T39">
            <v>2400216</v>
          </cell>
          <cell r="U39">
            <v>188423</v>
          </cell>
          <cell r="V39">
            <v>2588639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2588639</v>
          </cell>
          <cell r="AI39">
            <v>0</v>
          </cell>
          <cell r="AM39">
            <v>0</v>
          </cell>
          <cell r="AN39">
            <v>0</v>
          </cell>
        </row>
        <row r="40">
          <cell r="A40">
            <v>453</v>
          </cell>
          <cell r="B40" t="str">
            <v>HOLYOKE COMMUNITY</v>
          </cell>
          <cell r="C40">
            <v>702</v>
          </cell>
          <cell r="D40">
            <v>2.0000000000000249</v>
          </cell>
          <cell r="E40">
            <v>0</v>
          </cell>
          <cell r="F40">
            <v>704</v>
          </cell>
          <cell r="H40">
            <v>7978764</v>
          </cell>
          <cell r="I40">
            <v>0</v>
          </cell>
          <cell r="J40">
            <v>626560</v>
          </cell>
          <cell r="K40">
            <v>8605324</v>
          </cell>
          <cell r="L40">
            <v>0</v>
          </cell>
          <cell r="M40">
            <v>453</v>
          </cell>
          <cell r="N40">
            <v>704</v>
          </cell>
          <cell r="O40">
            <v>2.0000000000000249</v>
          </cell>
          <cell r="P40">
            <v>0</v>
          </cell>
          <cell r="Q40">
            <v>7978764</v>
          </cell>
          <cell r="R40">
            <v>0</v>
          </cell>
          <cell r="S40">
            <v>0</v>
          </cell>
          <cell r="T40">
            <v>7978764</v>
          </cell>
          <cell r="U40">
            <v>626560</v>
          </cell>
          <cell r="V40">
            <v>8605324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8605324</v>
          </cell>
          <cell r="AI40">
            <v>0</v>
          </cell>
          <cell r="AM40">
            <v>0</v>
          </cell>
          <cell r="AN40">
            <v>0</v>
          </cell>
        </row>
        <row r="41">
          <cell r="A41">
            <v>454</v>
          </cell>
          <cell r="B41" t="str">
            <v>LAWRENCE FAMILY DEVELOPMENT</v>
          </cell>
          <cell r="C41">
            <v>700</v>
          </cell>
          <cell r="D41" t="str">
            <v/>
          </cell>
          <cell r="E41">
            <v>0</v>
          </cell>
          <cell r="F41">
            <v>700</v>
          </cell>
          <cell r="H41">
            <v>8207613</v>
          </cell>
          <cell r="I41">
            <v>0</v>
          </cell>
          <cell r="J41">
            <v>625100</v>
          </cell>
          <cell r="K41">
            <v>8832713</v>
          </cell>
          <cell r="L41">
            <v>0</v>
          </cell>
          <cell r="M41">
            <v>454</v>
          </cell>
          <cell r="N41">
            <v>700</v>
          </cell>
          <cell r="O41">
            <v>0</v>
          </cell>
          <cell r="P41">
            <v>0</v>
          </cell>
          <cell r="Q41">
            <v>8207613</v>
          </cell>
          <cell r="R41">
            <v>0</v>
          </cell>
          <cell r="S41">
            <v>0</v>
          </cell>
          <cell r="T41">
            <v>8207613</v>
          </cell>
          <cell r="U41">
            <v>625100</v>
          </cell>
          <cell r="V41">
            <v>8832713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8832713</v>
          </cell>
          <cell r="AI41">
            <v>0</v>
          </cell>
          <cell r="AM41">
            <v>0</v>
          </cell>
          <cell r="AN41">
            <v>0</v>
          </cell>
        </row>
        <row r="42">
          <cell r="A42">
            <v>455</v>
          </cell>
          <cell r="B42" t="str">
            <v>HILL VIEW MONTESSORI</v>
          </cell>
          <cell r="C42">
            <v>306</v>
          </cell>
          <cell r="D42" t="str">
            <v/>
          </cell>
          <cell r="E42">
            <v>0</v>
          </cell>
          <cell r="F42">
            <v>306</v>
          </cell>
          <cell r="H42">
            <v>2774706</v>
          </cell>
          <cell r="I42">
            <v>0</v>
          </cell>
          <cell r="J42">
            <v>273258</v>
          </cell>
          <cell r="K42">
            <v>3047964</v>
          </cell>
          <cell r="L42">
            <v>0</v>
          </cell>
          <cell r="M42">
            <v>455</v>
          </cell>
          <cell r="N42">
            <v>306</v>
          </cell>
          <cell r="O42">
            <v>0</v>
          </cell>
          <cell r="P42">
            <v>0</v>
          </cell>
          <cell r="Q42">
            <v>2774706</v>
          </cell>
          <cell r="R42">
            <v>0</v>
          </cell>
          <cell r="S42">
            <v>0</v>
          </cell>
          <cell r="T42">
            <v>2774706</v>
          </cell>
          <cell r="U42">
            <v>273258</v>
          </cell>
          <cell r="V42">
            <v>3047964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3047964</v>
          </cell>
          <cell r="AI42">
            <v>0</v>
          </cell>
          <cell r="AM42">
            <v>0</v>
          </cell>
          <cell r="AN42">
            <v>0</v>
          </cell>
        </row>
        <row r="43">
          <cell r="A43">
            <v>456</v>
          </cell>
          <cell r="B43" t="str">
            <v>LOWELL COMMUNITY</v>
          </cell>
          <cell r="C43">
            <v>800</v>
          </cell>
          <cell r="D43">
            <v>21.000000000000298</v>
          </cell>
          <cell r="E43">
            <v>0</v>
          </cell>
          <cell r="F43">
            <v>821</v>
          </cell>
          <cell r="H43">
            <v>9974024</v>
          </cell>
          <cell r="I43">
            <v>0</v>
          </cell>
          <cell r="J43">
            <v>714270</v>
          </cell>
          <cell r="K43">
            <v>10688294</v>
          </cell>
          <cell r="L43">
            <v>0</v>
          </cell>
          <cell r="M43">
            <v>456</v>
          </cell>
          <cell r="N43">
            <v>821</v>
          </cell>
          <cell r="O43">
            <v>21.000000000000298</v>
          </cell>
          <cell r="P43">
            <v>0</v>
          </cell>
          <cell r="Q43">
            <v>9974024</v>
          </cell>
          <cell r="R43">
            <v>0</v>
          </cell>
          <cell r="S43">
            <v>0</v>
          </cell>
          <cell r="T43">
            <v>9974024</v>
          </cell>
          <cell r="U43">
            <v>714270</v>
          </cell>
          <cell r="V43">
            <v>10688294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10688294</v>
          </cell>
          <cell r="AI43">
            <v>0</v>
          </cell>
          <cell r="AM43">
            <v>0</v>
          </cell>
          <cell r="AN43">
            <v>0</v>
          </cell>
        </row>
        <row r="44">
          <cell r="A44">
            <v>457</v>
          </cell>
          <cell r="B44" t="str">
            <v>BROOKE EAST BOSTON</v>
          </cell>
          <cell r="C44">
            <v>510</v>
          </cell>
          <cell r="D44" t="str">
            <v/>
          </cell>
          <cell r="E44">
            <v>0</v>
          </cell>
          <cell r="F44">
            <v>500</v>
          </cell>
          <cell r="H44">
            <v>6465737</v>
          </cell>
          <cell r="I44">
            <v>0</v>
          </cell>
          <cell r="J44">
            <v>446500</v>
          </cell>
          <cell r="K44">
            <v>6912237</v>
          </cell>
          <cell r="L44">
            <v>0</v>
          </cell>
          <cell r="M44">
            <v>457</v>
          </cell>
          <cell r="N44">
            <v>500</v>
          </cell>
          <cell r="O44">
            <v>0</v>
          </cell>
          <cell r="P44">
            <v>0</v>
          </cell>
          <cell r="Q44">
            <v>6465737</v>
          </cell>
          <cell r="R44">
            <v>0</v>
          </cell>
          <cell r="S44">
            <v>0</v>
          </cell>
          <cell r="T44">
            <v>6465737</v>
          </cell>
          <cell r="U44">
            <v>446500</v>
          </cell>
          <cell r="V44">
            <v>6912237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6912237</v>
          </cell>
          <cell r="AI44">
            <v>0</v>
          </cell>
          <cell r="AM44">
            <v>0</v>
          </cell>
          <cell r="AN44">
            <v>0</v>
          </cell>
        </row>
        <row r="45">
          <cell r="A45">
            <v>458</v>
          </cell>
          <cell r="B45" t="str">
            <v>LOWELL MIDDLESEX ACADEMY</v>
          </cell>
          <cell r="C45">
            <v>150</v>
          </cell>
          <cell r="D45" t="str">
            <v/>
          </cell>
          <cell r="E45">
            <v>0</v>
          </cell>
          <cell r="F45">
            <v>95</v>
          </cell>
          <cell r="H45">
            <v>1193963</v>
          </cell>
          <cell r="I45">
            <v>0</v>
          </cell>
          <cell r="J45">
            <v>84835</v>
          </cell>
          <cell r="K45">
            <v>1278798</v>
          </cell>
          <cell r="L45">
            <v>0</v>
          </cell>
          <cell r="M45">
            <v>458</v>
          </cell>
          <cell r="N45">
            <v>95</v>
          </cell>
          <cell r="O45">
            <v>0</v>
          </cell>
          <cell r="P45">
            <v>0</v>
          </cell>
          <cell r="Q45">
            <v>1193963</v>
          </cell>
          <cell r="R45">
            <v>0</v>
          </cell>
          <cell r="S45">
            <v>0</v>
          </cell>
          <cell r="T45">
            <v>1193963</v>
          </cell>
          <cell r="U45">
            <v>84835</v>
          </cell>
          <cell r="V45">
            <v>1278798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1278798</v>
          </cell>
          <cell r="AI45">
            <v>0</v>
          </cell>
          <cell r="AM45">
            <v>0</v>
          </cell>
          <cell r="AN45">
            <v>0</v>
          </cell>
        </row>
        <row r="46">
          <cell r="A46">
            <v>463</v>
          </cell>
          <cell r="B46" t="str">
            <v>KIPP ACADEMY BOSTON</v>
          </cell>
          <cell r="C46">
            <v>432</v>
          </cell>
          <cell r="D46" t="str">
            <v/>
          </cell>
          <cell r="E46">
            <v>0</v>
          </cell>
          <cell r="F46">
            <v>428</v>
          </cell>
          <cell r="H46">
            <v>6661050</v>
          </cell>
          <cell r="I46">
            <v>0</v>
          </cell>
          <cell r="J46">
            <v>382204</v>
          </cell>
          <cell r="K46">
            <v>7043254</v>
          </cell>
          <cell r="L46">
            <v>0</v>
          </cell>
          <cell r="M46">
            <v>463</v>
          </cell>
          <cell r="N46">
            <v>428</v>
          </cell>
          <cell r="O46">
            <v>0</v>
          </cell>
          <cell r="P46">
            <v>0</v>
          </cell>
          <cell r="Q46">
            <v>6661050</v>
          </cell>
          <cell r="R46">
            <v>0</v>
          </cell>
          <cell r="S46">
            <v>0</v>
          </cell>
          <cell r="T46">
            <v>6661050</v>
          </cell>
          <cell r="U46">
            <v>382204</v>
          </cell>
          <cell r="V46">
            <v>7043254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7043254</v>
          </cell>
          <cell r="AI46">
            <v>0</v>
          </cell>
          <cell r="AM46">
            <v>0</v>
          </cell>
          <cell r="AN46">
            <v>0</v>
          </cell>
        </row>
        <row r="47">
          <cell r="A47">
            <v>464</v>
          </cell>
          <cell r="B47" t="str">
            <v>MARBLEHEAD COMMUNITY</v>
          </cell>
          <cell r="C47">
            <v>230</v>
          </cell>
          <cell r="D47">
            <v>0.99999999999999689</v>
          </cell>
          <cell r="E47">
            <v>0</v>
          </cell>
          <cell r="F47">
            <v>231</v>
          </cell>
          <cell r="H47">
            <v>2603517</v>
          </cell>
          <cell r="I47">
            <v>0</v>
          </cell>
          <cell r="J47">
            <v>205359</v>
          </cell>
          <cell r="K47">
            <v>2808876</v>
          </cell>
          <cell r="L47">
            <v>0</v>
          </cell>
          <cell r="M47">
            <v>464</v>
          </cell>
          <cell r="N47">
            <v>231</v>
          </cell>
          <cell r="O47">
            <v>0.99999999999999689</v>
          </cell>
          <cell r="P47">
            <v>0</v>
          </cell>
          <cell r="Q47">
            <v>2603517</v>
          </cell>
          <cell r="R47">
            <v>0</v>
          </cell>
          <cell r="S47">
            <v>0</v>
          </cell>
          <cell r="T47">
            <v>2603517</v>
          </cell>
          <cell r="U47">
            <v>205359</v>
          </cell>
          <cell r="V47">
            <v>2808876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2808876</v>
          </cell>
          <cell r="AI47">
            <v>0</v>
          </cell>
          <cell r="AM47">
            <v>0</v>
          </cell>
          <cell r="AN47">
            <v>0</v>
          </cell>
        </row>
        <row r="48">
          <cell r="A48">
            <v>466</v>
          </cell>
          <cell r="B48" t="str">
            <v>MARTHA'S VINEYARD</v>
          </cell>
          <cell r="C48">
            <v>180</v>
          </cell>
          <cell r="D48" t="str">
            <v/>
          </cell>
          <cell r="E48">
            <v>0</v>
          </cell>
          <cell r="F48">
            <v>178</v>
          </cell>
          <cell r="H48">
            <v>3700169.52</v>
          </cell>
          <cell r="I48">
            <v>0</v>
          </cell>
          <cell r="J48">
            <v>158954</v>
          </cell>
          <cell r="K48">
            <v>3859123.52</v>
          </cell>
          <cell r="L48">
            <v>0</v>
          </cell>
          <cell r="M48">
            <v>466</v>
          </cell>
          <cell r="N48">
            <v>178</v>
          </cell>
          <cell r="O48">
            <v>0</v>
          </cell>
          <cell r="P48">
            <v>0</v>
          </cell>
          <cell r="Q48">
            <v>3987474</v>
          </cell>
          <cell r="R48">
            <v>0</v>
          </cell>
          <cell r="S48">
            <v>287304.47999999981</v>
          </cell>
          <cell r="T48">
            <v>3700169.5199999968</v>
          </cell>
          <cell r="U48">
            <v>158954</v>
          </cell>
          <cell r="V48">
            <v>3859123.5199999963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3859123.5199999963</v>
          </cell>
          <cell r="AI48">
            <v>0</v>
          </cell>
          <cell r="AM48">
            <v>0</v>
          </cell>
          <cell r="AN48">
            <v>0</v>
          </cell>
        </row>
        <row r="49">
          <cell r="A49">
            <v>469</v>
          </cell>
          <cell r="B49" t="str">
            <v>MATCH</v>
          </cell>
          <cell r="C49">
            <v>1055</v>
          </cell>
          <cell r="D49" t="str">
            <v/>
          </cell>
          <cell r="E49">
            <v>0</v>
          </cell>
          <cell r="F49">
            <v>1027</v>
          </cell>
          <cell r="H49">
            <v>16363718</v>
          </cell>
          <cell r="I49">
            <v>0</v>
          </cell>
          <cell r="J49">
            <v>917111</v>
          </cell>
          <cell r="K49">
            <v>17280829</v>
          </cell>
          <cell r="L49">
            <v>0</v>
          </cell>
          <cell r="M49">
            <v>469</v>
          </cell>
          <cell r="N49">
            <v>1027</v>
          </cell>
          <cell r="O49">
            <v>0</v>
          </cell>
          <cell r="P49">
            <v>0</v>
          </cell>
          <cell r="Q49">
            <v>16363718</v>
          </cell>
          <cell r="R49">
            <v>0</v>
          </cell>
          <cell r="S49">
            <v>0</v>
          </cell>
          <cell r="T49">
            <v>16363718</v>
          </cell>
          <cell r="U49">
            <v>917111</v>
          </cell>
          <cell r="V49">
            <v>17280829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17280829</v>
          </cell>
          <cell r="AI49">
            <v>0</v>
          </cell>
          <cell r="AM49">
            <v>0</v>
          </cell>
          <cell r="AN49">
            <v>0</v>
          </cell>
        </row>
        <row r="50">
          <cell r="A50">
            <v>470</v>
          </cell>
          <cell r="B50" t="str">
            <v>MYSTIC VALLEY REGIONAL</v>
          </cell>
          <cell r="C50">
            <v>1500</v>
          </cell>
          <cell r="D50" t="str">
            <v/>
          </cell>
          <cell r="E50">
            <v>0</v>
          </cell>
          <cell r="F50">
            <v>1489</v>
          </cell>
          <cell r="H50">
            <v>15719200</v>
          </cell>
          <cell r="I50">
            <v>0</v>
          </cell>
          <cell r="J50">
            <v>1329677</v>
          </cell>
          <cell r="K50">
            <v>17048877</v>
          </cell>
          <cell r="L50">
            <v>0</v>
          </cell>
          <cell r="M50">
            <v>470</v>
          </cell>
          <cell r="N50">
            <v>1489</v>
          </cell>
          <cell r="O50">
            <v>0</v>
          </cell>
          <cell r="P50">
            <v>0</v>
          </cell>
          <cell r="Q50">
            <v>15719200</v>
          </cell>
          <cell r="R50">
            <v>0</v>
          </cell>
          <cell r="S50">
            <v>0</v>
          </cell>
          <cell r="T50">
            <v>15719200</v>
          </cell>
          <cell r="U50">
            <v>1329677</v>
          </cell>
          <cell r="V50">
            <v>17048877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17048877</v>
          </cell>
          <cell r="AI50">
            <v>0</v>
          </cell>
          <cell r="AM50">
            <v>0</v>
          </cell>
          <cell r="AN50">
            <v>0</v>
          </cell>
        </row>
        <row r="51">
          <cell r="A51">
            <v>474</v>
          </cell>
          <cell r="B51" t="str">
            <v>SIZER SCHOOL, A NORTH CENTRAL CHARTER ESSENTIAL SCHOOL</v>
          </cell>
          <cell r="C51">
            <v>400</v>
          </cell>
          <cell r="D51" t="str">
            <v/>
          </cell>
          <cell r="E51">
            <v>0</v>
          </cell>
          <cell r="F51">
            <v>355</v>
          </cell>
          <cell r="H51">
            <v>3909955</v>
          </cell>
          <cell r="I51">
            <v>0</v>
          </cell>
          <cell r="J51">
            <v>317015</v>
          </cell>
          <cell r="K51">
            <v>4226970</v>
          </cell>
          <cell r="L51">
            <v>0</v>
          </cell>
          <cell r="M51">
            <v>474</v>
          </cell>
          <cell r="N51">
            <v>355</v>
          </cell>
          <cell r="O51">
            <v>0</v>
          </cell>
          <cell r="P51">
            <v>0</v>
          </cell>
          <cell r="Q51">
            <v>3909955</v>
          </cell>
          <cell r="R51">
            <v>0</v>
          </cell>
          <cell r="S51">
            <v>0</v>
          </cell>
          <cell r="T51">
            <v>3909955</v>
          </cell>
          <cell r="U51">
            <v>317015</v>
          </cell>
          <cell r="V51">
            <v>4226970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4226970</v>
          </cell>
          <cell r="AI51">
            <v>0</v>
          </cell>
          <cell r="AM51">
            <v>0</v>
          </cell>
          <cell r="AN51">
            <v>0</v>
          </cell>
        </row>
        <row r="52">
          <cell r="A52">
            <v>475</v>
          </cell>
          <cell r="B52" t="str">
            <v>DORCHESTER COLLEGIATE ACADEMY</v>
          </cell>
          <cell r="C52">
            <v>220</v>
          </cell>
          <cell r="D52" t="str">
            <v/>
          </cell>
          <cell r="E52">
            <v>0</v>
          </cell>
          <cell r="F52">
            <v>203</v>
          </cell>
          <cell r="H52">
            <v>3148079</v>
          </cell>
          <cell r="I52">
            <v>0</v>
          </cell>
          <cell r="J52">
            <v>181279</v>
          </cell>
          <cell r="K52">
            <v>3329358</v>
          </cell>
          <cell r="L52">
            <v>0</v>
          </cell>
          <cell r="M52">
            <v>475</v>
          </cell>
          <cell r="N52">
            <v>203</v>
          </cell>
          <cell r="O52">
            <v>0</v>
          </cell>
          <cell r="P52">
            <v>0</v>
          </cell>
          <cell r="Q52">
            <v>3148079</v>
          </cell>
          <cell r="R52">
            <v>0</v>
          </cell>
          <cell r="S52">
            <v>0</v>
          </cell>
          <cell r="T52">
            <v>3148079</v>
          </cell>
          <cell r="U52">
            <v>181279</v>
          </cell>
          <cell r="V52">
            <v>3329358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3329358</v>
          </cell>
          <cell r="AI52">
            <v>0</v>
          </cell>
          <cell r="AM52">
            <v>0</v>
          </cell>
          <cell r="AN52">
            <v>0</v>
          </cell>
        </row>
        <row r="53">
          <cell r="A53">
            <v>478</v>
          </cell>
          <cell r="B53" t="str">
            <v>FRANCIS W. PARKER CHARTER ESSENTIAL</v>
          </cell>
          <cell r="C53">
            <v>400</v>
          </cell>
          <cell r="D53" t="str">
            <v/>
          </cell>
          <cell r="E53">
            <v>0</v>
          </cell>
          <cell r="F53">
            <v>399</v>
          </cell>
          <cell r="H53">
            <v>4696740</v>
          </cell>
          <cell r="I53">
            <v>0</v>
          </cell>
          <cell r="J53">
            <v>356307</v>
          </cell>
          <cell r="K53">
            <v>5053047</v>
          </cell>
          <cell r="L53">
            <v>0</v>
          </cell>
          <cell r="M53">
            <v>478</v>
          </cell>
          <cell r="N53">
            <v>399</v>
          </cell>
          <cell r="O53">
            <v>0</v>
          </cell>
          <cell r="P53">
            <v>0</v>
          </cell>
          <cell r="Q53">
            <v>4696740</v>
          </cell>
          <cell r="R53">
            <v>0</v>
          </cell>
          <cell r="S53">
            <v>0</v>
          </cell>
          <cell r="T53">
            <v>4696740</v>
          </cell>
          <cell r="U53">
            <v>356307</v>
          </cell>
          <cell r="V53">
            <v>5053047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5053047</v>
          </cell>
          <cell r="AI53">
            <v>0</v>
          </cell>
          <cell r="AM53">
            <v>0</v>
          </cell>
          <cell r="AN53">
            <v>0</v>
          </cell>
        </row>
        <row r="54">
          <cell r="A54">
            <v>479</v>
          </cell>
          <cell r="B54" t="str">
            <v>PIONEER VALLEY PERFORMING ARTS</v>
          </cell>
          <cell r="C54">
            <v>400</v>
          </cell>
          <cell r="D54">
            <v>2.9999999999999867</v>
          </cell>
          <cell r="E54">
            <v>0</v>
          </cell>
          <cell r="F54">
            <v>403</v>
          </cell>
          <cell r="H54">
            <v>4976618</v>
          </cell>
          <cell r="I54">
            <v>0</v>
          </cell>
          <cell r="J54">
            <v>357058</v>
          </cell>
          <cell r="K54">
            <v>5333676</v>
          </cell>
          <cell r="L54">
            <v>0</v>
          </cell>
          <cell r="M54">
            <v>479</v>
          </cell>
          <cell r="N54">
            <v>403</v>
          </cell>
          <cell r="O54">
            <v>2.9999999999999867</v>
          </cell>
          <cell r="P54">
            <v>0</v>
          </cell>
          <cell r="Q54">
            <v>4976618</v>
          </cell>
          <cell r="R54">
            <v>0</v>
          </cell>
          <cell r="S54">
            <v>0</v>
          </cell>
          <cell r="T54">
            <v>4976618</v>
          </cell>
          <cell r="U54">
            <v>357058</v>
          </cell>
          <cell r="V54">
            <v>5333676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5333676</v>
          </cell>
          <cell r="AI54">
            <v>0</v>
          </cell>
          <cell r="AM54">
            <v>0</v>
          </cell>
          <cell r="AN54">
            <v>0</v>
          </cell>
        </row>
        <row r="55">
          <cell r="A55">
            <v>481</v>
          </cell>
          <cell r="B55" t="str">
            <v>BOSTON RENAISSANCE</v>
          </cell>
          <cell r="C55">
            <v>944</v>
          </cell>
          <cell r="D55">
            <v>6.0000000000000471</v>
          </cell>
          <cell r="E55">
            <v>0</v>
          </cell>
          <cell r="F55">
            <v>950</v>
          </cell>
          <cell r="H55">
            <v>13851429</v>
          </cell>
          <cell r="I55">
            <v>0</v>
          </cell>
          <cell r="J55">
            <v>842650</v>
          </cell>
          <cell r="K55">
            <v>14694079</v>
          </cell>
          <cell r="L55">
            <v>0</v>
          </cell>
          <cell r="M55">
            <v>481</v>
          </cell>
          <cell r="N55">
            <v>950</v>
          </cell>
          <cell r="O55">
            <v>6.0000000000000471</v>
          </cell>
          <cell r="P55">
            <v>0</v>
          </cell>
          <cell r="Q55">
            <v>13851429</v>
          </cell>
          <cell r="R55">
            <v>0</v>
          </cell>
          <cell r="S55">
            <v>0</v>
          </cell>
          <cell r="T55">
            <v>13851429</v>
          </cell>
          <cell r="U55">
            <v>842650</v>
          </cell>
          <cell r="V55">
            <v>14694079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14694079</v>
          </cell>
          <cell r="AI55">
            <v>0</v>
          </cell>
          <cell r="AM55">
            <v>0</v>
          </cell>
          <cell r="AN55">
            <v>0</v>
          </cell>
        </row>
        <row r="56">
          <cell r="A56">
            <v>482</v>
          </cell>
          <cell r="B56" t="str">
            <v>RIVER VALLEY</v>
          </cell>
          <cell r="C56">
            <v>288</v>
          </cell>
          <cell r="D56" t="str">
            <v/>
          </cell>
          <cell r="E56">
            <v>0</v>
          </cell>
          <cell r="F56">
            <v>288</v>
          </cell>
          <cell r="H56">
            <v>3323101</v>
          </cell>
          <cell r="I56">
            <v>0</v>
          </cell>
          <cell r="J56">
            <v>257184</v>
          </cell>
          <cell r="K56">
            <v>3580285</v>
          </cell>
          <cell r="L56">
            <v>0</v>
          </cell>
          <cell r="M56">
            <v>482</v>
          </cell>
          <cell r="N56">
            <v>288</v>
          </cell>
          <cell r="O56">
            <v>0</v>
          </cell>
          <cell r="P56">
            <v>0</v>
          </cell>
          <cell r="Q56">
            <v>3323101</v>
          </cell>
          <cell r="R56">
            <v>0</v>
          </cell>
          <cell r="S56">
            <v>0</v>
          </cell>
          <cell r="T56">
            <v>3323101</v>
          </cell>
          <cell r="U56">
            <v>257184</v>
          </cell>
          <cell r="V56">
            <v>3580285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3580285</v>
          </cell>
          <cell r="AI56">
            <v>0</v>
          </cell>
          <cell r="AM56">
            <v>0</v>
          </cell>
          <cell r="AN56">
            <v>0</v>
          </cell>
        </row>
        <row r="57">
          <cell r="A57">
            <v>483</v>
          </cell>
          <cell r="B57" t="str">
            <v>RISING TIDE</v>
          </cell>
          <cell r="C57">
            <v>700</v>
          </cell>
          <cell r="D57" t="str">
            <v/>
          </cell>
          <cell r="E57">
            <v>0</v>
          </cell>
          <cell r="F57">
            <v>631</v>
          </cell>
          <cell r="H57">
            <v>6895717</v>
          </cell>
          <cell r="I57">
            <v>0</v>
          </cell>
          <cell r="J57">
            <v>563483</v>
          </cell>
          <cell r="K57">
            <v>7459200</v>
          </cell>
          <cell r="L57">
            <v>0</v>
          </cell>
          <cell r="M57">
            <v>483</v>
          </cell>
          <cell r="N57">
            <v>631</v>
          </cell>
          <cell r="O57">
            <v>0</v>
          </cell>
          <cell r="P57">
            <v>0</v>
          </cell>
          <cell r="Q57">
            <v>6895717</v>
          </cell>
          <cell r="R57">
            <v>0</v>
          </cell>
          <cell r="S57">
            <v>0</v>
          </cell>
          <cell r="T57">
            <v>6895717</v>
          </cell>
          <cell r="U57">
            <v>563483</v>
          </cell>
          <cell r="V57">
            <v>7459200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7459200</v>
          </cell>
          <cell r="AI57">
            <v>0</v>
          </cell>
          <cell r="AM57">
            <v>0</v>
          </cell>
          <cell r="AN57">
            <v>0</v>
          </cell>
        </row>
        <row r="58">
          <cell r="A58">
            <v>484</v>
          </cell>
          <cell r="B58" t="str">
            <v>ROXBURY PREPARATORY</v>
          </cell>
          <cell r="C58">
            <v>1209</v>
          </cell>
          <cell r="D58" t="str">
            <v/>
          </cell>
          <cell r="E58">
            <v>0</v>
          </cell>
          <cell r="F58">
            <v>1144</v>
          </cell>
          <cell r="H58">
            <v>16935125</v>
          </cell>
          <cell r="I58">
            <v>0</v>
          </cell>
          <cell r="J58">
            <v>1021592</v>
          </cell>
          <cell r="K58">
            <v>17956717</v>
          </cell>
          <cell r="L58">
            <v>0</v>
          </cell>
          <cell r="M58">
            <v>484</v>
          </cell>
          <cell r="N58">
            <v>1144</v>
          </cell>
          <cell r="O58">
            <v>0</v>
          </cell>
          <cell r="P58">
            <v>0</v>
          </cell>
          <cell r="Q58">
            <v>16935125</v>
          </cell>
          <cell r="R58">
            <v>0</v>
          </cell>
          <cell r="S58">
            <v>0</v>
          </cell>
          <cell r="T58">
            <v>16935125</v>
          </cell>
          <cell r="U58">
            <v>1021592</v>
          </cell>
          <cell r="V58">
            <v>17956717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17956717</v>
          </cell>
          <cell r="AI58">
            <v>0</v>
          </cell>
          <cell r="AM58">
            <v>0</v>
          </cell>
          <cell r="AN58">
            <v>0</v>
          </cell>
        </row>
        <row r="59">
          <cell r="A59">
            <v>485</v>
          </cell>
          <cell r="B59" t="str">
            <v>SALEM ACADEMY</v>
          </cell>
          <cell r="C59">
            <v>434</v>
          </cell>
          <cell r="D59" t="str">
            <v/>
          </cell>
          <cell r="E59">
            <v>0</v>
          </cell>
          <cell r="F59">
            <v>419</v>
          </cell>
          <cell r="H59">
            <v>5386477</v>
          </cell>
          <cell r="I59">
            <v>0</v>
          </cell>
          <cell r="J59">
            <v>374167</v>
          </cell>
          <cell r="K59">
            <v>5760644</v>
          </cell>
          <cell r="L59">
            <v>0</v>
          </cell>
          <cell r="M59">
            <v>485</v>
          </cell>
          <cell r="N59">
            <v>419</v>
          </cell>
          <cell r="O59">
            <v>0</v>
          </cell>
          <cell r="P59">
            <v>0</v>
          </cell>
          <cell r="Q59">
            <v>5386477</v>
          </cell>
          <cell r="R59">
            <v>0</v>
          </cell>
          <cell r="S59">
            <v>0</v>
          </cell>
          <cell r="T59">
            <v>5386477</v>
          </cell>
          <cell r="U59">
            <v>374167</v>
          </cell>
          <cell r="V59">
            <v>5760644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5760644</v>
          </cell>
          <cell r="AI59">
            <v>0</v>
          </cell>
          <cell r="AM59">
            <v>0</v>
          </cell>
          <cell r="AN59">
            <v>0</v>
          </cell>
        </row>
        <row r="60">
          <cell r="A60">
            <v>486</v>
          </cell>
          <cell r="B60" t="str">
            <v>SEVEN HILLS</v>
          </cell>
          <cell r="C60">
            <v>666</v>
          </cell>
          <cell r="D60">
            <v>24.000000000000281</v>
          </cell>
          <cell r="E60">
            <v>0</v>
          </cell>
          <cell r="F60">
            <v>690</v>
          </cell>
          <cell r="H60">
            <v>7613469</v>
          </cell>
          <cell r="I60">
            <v>0</v>
          </cell>
          <cell r="J60">
            <v>594780</v>
          </cell>
          <cell r="K60">
            <v>8208249</v>
          </cell>
          <cell r="L60">
            <v>0</v>
          </cell>
          <cell r="M60">
            <v>486</v>
          </cell>
          <cell r="N60">
            <v>690</v>
          </cell>
          <cell r="O60">
            <v>24.000000000000281</v>
          </cell>
          <cell r="P60">
            <v>0</v>
          </cell>
          <cell r="Q60">
            <v>7613469</v>
          </cell>
          <cell r="R60">
            <v>0</v>
          </cell>
          <cell r="S60">
            <v>0</v>
          </cell>
          <cell r="T60">
            <v>7613469</v>
          </cell>
          <cell r="U60">
            <v>594780</v>
          </cell>
          <cell r="V60">
            <v>8208249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8208249</v>
          </cell>
          <cell r="AI60">
            <v>0</v>
          </cell>
          <cell r="AM60">
            <v>0</v>
          </cell>
          <cell r="AN60">
            <v>0</v>
          </cell>
        </row>
        <row r="61">
          <cell r="A61">
            <v>487</v>
          </cell>
          <cell r="B61" t="str">
            <v>PROSPECT HILL ACADEMY</v>
          </cell>
          <cell r="C61">
            <v>1179</v>
          </cell>
          <cell r="D61" t="str">
            <v/>
          </cell>
          <cell r="E61">
            <v>0</v>
          </cell>
          <cell r="F61">
            <v>1150</v>
          </cell>
          <cell r="H61">
            <v>18069237</v>
          </cell>
          <cell r="I61">
            <v>0</v>
          </cell>
          <cell r="J61">
            <v>1026950</v>
          </cell>
          <cell r="K61">
            <v>19096187</v>
          </cell>
          <cell r="L61">
            <v>0</v>
          </cell>
          <cell r="M61">
            <v>487</v>
          </cell>
          <cell r="N61">
            <v>1150</v>
          </cell>
          <cell r="O61">
            <v>0</v>
          </cell>
          <cell r="P61">
            <v>0</v>
          </cell>
          <cell r="Q61">
            <v>18069237</v>
          </cell>
          <cell r="R61">
            <v>0</v>
          </cell>
          <cell r="S61">
            <v>0</v>
          </cell>
          <cell r="T61">
            <v>18069237</v>
          </cell>
          <cell r="U61">
            <v>1026950</v>
          </cell>
          <cell r="V61">
            <v>19096187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19096187</v>
          </cell>
          <cell r="AI61">
            <v>0</v>
          </cell>
          <cell r="AM61">
            <v>0</v>
          </cell>
          <cell r="AN61">
            <v>0</v>
          </cell>
        </row>
        <row r="62">
          <cell r="A62">
            <v>488</v>
          </cell>
          <cell r="B62" t="str">
            <v>SOUTH SHORE</v>
          </cell>
          <cell r="C62">
            <v>606</v>
          </cell>
          <cell r="D62" t="str">
            <v/>
          </cell>
          <cell r="E62">
            <v>0</v>
          </cell>
          <cell r="F62">
            <v>597</v>
          </cell>
          <cell r="H62">
            <v>6988084</v>
          </cell>
          <cell r="I62">
            <v>0</v>
          </cell>
          <cell r="J62">
            <v>533121</v>
          </cell>
          <cell r="K62">
            <v>7521205</v>
          </cell>
          <cell r="L62">
            <v>0</v>
          </cell>
          <cell r="M62">
            <v>488</v>
          </cell>
          <cell r="N62">
            <v>597</v>
          </cell>
          <cell r="O62">
            <v>0</v>
          </cell>
          <cell r="P62">
            <v>0</v>
          </cell>
          <cell r="Q62">
            <v>6988084</v>
          </cell>
          <cell r="R62">
            <v>0</v>
          </cell>
          <cell r="S62">
            <v>0</v>
          </cell>
          <cell r="T62">
            <v>6988084</v>
          </cell>
          <cell r="U62">
            <v>533121</v>
          </cell>
          <cell r="V62">
            <v>7521205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7521205</v>
          </cell>
          <cell r="AI62">
            <v>0</v>
          </cell>
          <cell r="AM62">
            <v>0</v>
          </cell>
          <cell r="AN62">
            <v>0</v>
          </cell>
        </row>
        <row r="63">
          <cell r="A63">
            <v>489</v>
          </cell>
          <cell r="B63" t="str">
            <v>STURGIS</v>
          </cell>
          <cell r="C63">
            <v>800</v>
          </cell>
          <cell r="D63">
            <v>4.9999999999999378</v>
          </cell>
          <cell r="E63">
            <v>0</v>
          </cell>
          <cell r="F63">
            <v>805</v>
          </cell>
          <cell r="H63">
            <v>10763613</v>
          </cell>
          <cell r="I63">
            <v>0</v>
          </cell>
          <cell r="J63">
            <v>714035</v>
          </cell>
          <cell r="K63">
            <v>11477648</v>
          </cell>
          <cell r="L63">
            <v>0</v>
          </cell>
          <cell r="M63">
            <v>489</v>
          </cell>
          <cell r="N63">
            <v>805</v>
          </cell>
          <cell r="O63">
            <v>4.9999999999999378</v>
          </cell>
          <cell r="P63">
            <v>0</v>
          </cell>
          <cell r="Q63">
            <v>10763613</v>
          </cell>
          <cell r="R63">
            <v>0</v>
          </cell>
          <cell r="S63">
            <v>0</v>
          </cell>
          <cell r="T63">
            <v>10763613</v>
          </cell>
          <cell r="U63">
            <v>714035</v>
          </cell>
          <cell r="V63">
            <v>11477648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11477648</v>
          </cell>
          <cell r="AI63">
            <v>0</v>
          </cell>
          <cell r="AM63">
            <v>0</v>
          </cell>
          <cell r="AN63">
            <v>0</v>
          </cell>
        </row>
        <row r="64">
          <cell r="A64">
            <v>491</v>
          </cell>
          <cell r="B64" t="str">
            <v>ATLANTIS</v>
          </cell>
          <cell r="C64">
            <v>1071</v>
          </cell>
          <cell r="D64" t="str">
            <v/>
          </cell>
          <cell r="E64">
            <v>0</v>
          </cell>
          <cell r="F64">
            <v>1028</v>
          </cell>
          <cell r="H64">
            <v>10551109</v>
          </cell>
          <cell r="I64">
            <v>0</v>
          </cell>
          <cell r="J64">
            <v>918004</v>
          </cell>
          <cell r="K64">
            <v>11469113</v>
          </cell>
          <cell r="L64">
            <v>0</v>
          </cell>
          <cell r="M64">
            <v>491</v>
          </cell>
          <cell r="N64">
            <v>1028</v>
          </cell>
          <cell r="O64">
            <v>0</v>
          </cell>
          <cell r="P64">
            <v>0</v>
          </cell>
          <cell r="Q64">
            <v>10551109</v>
          </cell>
          <cell r="R64">
            <v>0</v>
          </cell>
          <cell r="S64">
            <v>0</v>
          </cell>
          <cell r="T64">
            <v>10551109</v>
          </cell>
          <cell r="U64">
            <v>918004</v>
          </cell>
          <cell r="V64">
            <v>11469113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11469113</v>
          </cell>
          <cell r="AI64">
            <v>0</v>
          </cell>
          <cell r="AM64">
            <v>0</v>
          </cell>
          <cell r="AN64">
            <v>0</v>
          </cell>
        </row>
        <row r="65">
          <cell r="A65">
            <v>492</v>
          </cell>
          <cell r="B65" t="str">
            <v>MARTIN LUTHER KING JR CS OF EXCELLENCE</v>
          </cell>
          <cell r="C65">
            <v>360</v>
          </cell>
          <cell r="D65">
            <v>5.999999999999952</v>
          </cell>
          <cell r="E65">
            <v>0</v>
          </cell>
          <cell r="F65">
            <v>366</v>
          </cell>
          <cell r="H65">
            <v>4104910</v>
          </cell>
          <cell r="I65">
            <v>0</v>
          </cell>
          <cell r="J65">
            <v>321348</v>
          </cell>
          <cell r="K65">
            <v>4426258</v>
          </cell>
          <cell r="L65">
            <v>0</v>
          </cell>
          <cell r="M65">
            <v>492</v>
          </cell>
          <cell r="N65">
            <v>366</v>
          </cell>
          <cell r="O65">
            <v>5.999999999999952</v>
          </cell>
          <cell r="P65">
            <v>0</v>
          </cell>
          <cell r="Q65">
            <v>4104910</v>
          </cell>
          <cell r="R65">
            <v>0</v>
          </cell>
          <cell r="S65">
            <v>0</v>
          </cell>
          <cell r="T65">
            <v>4104910</v>
          </cell>
          <cell r="U65">
            <v>321348</v>
          </cell>
          <cell r="V65">
            <v>4426258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4426258</v>
          </cell>
          <cell r="AI65">
            <v>0</v>
          </cell>
          <cell r="AM65">
            <v>0</v>
          </cell>
          <cell r="AN65">
            <v>0</v>
          </cell>
        </row>
        <row r="66">
          <cell r="A66">
            <v>493</v>
          </cell>
          <cell r="B66" t="str">
            <v>PHOENIX CHARTER ACADEMY</v>
          </cell>
          <cell r="C66">
            <v>215</v>
          </cell>
          <cell r="D66" t="str">
            <v/>
          </cell>
          <cell r="E66">
            <v>0</v>
          </cell>
          <cell r="F66">
            <v>155</v>
          </cell>
          <cell r="H66">
            <v>2112102</v>
          </cell>
          <cell r="I66">
            <v>0</v>
          </cell>
          <cell r="J66">
            <v>138415</v>
          </cell>
          <cell r="K66">
            <v>2250517</v>
          </cell>
          <cell r="L66">
            <v>0</v>
          </cell>
          <cell r="M66">
            <v>493</v>
          </cell>
          <cell r="N66">
            <v>155</v>
          </cell>
          <cell r="O66">
            <v>0</v>
          </cell>
          <cell r="P66">
            <v>0</v>
          </cell>
          <cell r="Q66">
            <v>2112102</v>
          </cell>
          <cell r="R66">
            <v>0</v>
          </cell>
          <cell r="S66">
            <v>0</v>
          </cell>
          <cell r="T66">
            <v>2112102</v>
          </cell>
          <cell r="U66">
            <v>138415</v>
          </cell>
          <cell r="V66">
            <v>2250517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2250517</v>
          </cell>
          <cell r="AI66">
            <v>0</v>
          </cell>
          <cell r="AM66">
            <v>0</v>
          </cell>
          <cell r="AN66">
            <v>0</v>
          </cell>
        </row>
        <row r="67">
          <cell r="A67">
            <v>494</v>
          </cell>
          <cell r="B67" t="str">
            <v>PIONEER CS OF SCIENCE</v>
          </cell>
          <cell r="C67">
            <v>360</v>
          </cell>
          <cell r="D67" t="str">
            <v/>
          </cell>
          <cell r="E67">
            <v>0</v>
          </cell>
          <cell r="F67">
            <v>357</v>
          </cell>
          <cell r="H67">
            <v>4300711</v>
          </cell>
          <cell r="I67">
            <v>0</v>
          </cell>
          <cell r="J67">
            <v>318801</v>
          </cell>
          <cell r="K67">
            <v>4619512</v>
          </cell>
          <cell r="L67">
            <v>0</v>
          </cell>
          <cell r="M67">
            <v>494</v>
          </cell>
          <cell r="N67">
            <v>357</v>
          </cell>
          <cell r="O67">
            <v>0</v>
          </cell>
          <cell r="P67">
            <v>0</v>
          </cell>
          <cell r="Q67">
            <v>4300711</v>
          </cell>
          <cell r="R67">
            <v>0</v>
          </cell>
          <cell r="S67">
            <v>0</v>
          </cell>
          <cell r="T67">
            <v>4300711</v>
          </cell>
          <cell r="U67">
            <v>318801</v>
          </cell>
          <cell r="V67">
            <v>4619512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4619512</v>
          </cell>
          <cell r="AI67">
            <v>0</v>
          </cell>
          <cell r="AM67">
            <v>0</v>
          </cell>
          <cell r="AN67">
            <v>0</v>
          </cell>
        </row>
        <row r="68">
          <cell r="A68">
            <v>496</v>
          </cell>
          <cell r="B68" t="str">
            <v>GLOBAL LEARNING</v>
          </cell>
          <cell r="C68">
            <v>500</v>
          </cell>
          <cell r="D68">
            <v>7.9999999999999867</v>
          </cell>
          <cell r="E68">
            <v>0</v>
          </cell>
          <cell r="F68">
            <v>508</v>
          </cell>
          <cell r="H68">
            <v>5487786</v>
          </cell>
          <cell r="I68">
            <v>0</v>
          </cell>
          <cell r="J68">
            <v>446532</v>
          </cell>
          <cell r="K68">
            <v>5934318</v>
          </cell>
          <cell r="L68">
            <v>0</v>
          </cell>
          <cell r="M68">
            <v>496</v>
          </cell>
          <cell r="N68">
            <v>508</v>
          </cell>
          <cell r="O68">
            <v>7.9999999999999867</v>
          </cell>
          <cell r="P68">
            <v>0</v>
          </cell>
          <cell r="Q68">
            <v>5487786</v>
          </cell>
          <cell r="R68">
            <v>0</v>
          </cell>
          <cell r="S68">
            <v>0</v>
          </cell>
          <cell r="T68">
            <v>5487786</v>
          </cell>
          <cell r="U68">
            <v>446532</v>
          </cell>
          <cell r="V68">
            <v>5934318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5934318</v>
          </cell>
          <cell r="AI68">
            <v>0</v>
          </cell>
          <cell r="AM68">
            <v>0</v>
          </cell>
          <cell r="AN68">
            <v>0</v>
          </cell>
        </row>
        <row r="69">
          <cell r="A69">
            <v>497</v>
          </cell>
          <cell r="B69" t="str">
            <v>PIONEER VALLEY CHINESE IMMERSION</v>
          </cell>
          <cell r="C69">
            <v>483</v>
          </cell>
          <cell r="D69" t="str">
            <v/>
          </cell>
          <cell r="E69">
            <v>0</v>
          </cell>
          <cell r="F69">
            <v>439</v>
          </cell>
          <cell r="H69">
            <v>5437414</v>
          </cell>
          <cell r="I69">
            <v>0</v>
          </cell>
          <cell r="J69">
            <v>392027</v>
          </cell>
          <cell r="K69">
            <v>5829441</v>
          </cell>
          <cell r="L69">
            <v>0</v>
          </cell>
          <cell r="M69">
            <v>497</v>
          </cell>
          <cell r="N69">
            <v>439</v>
          </cell>
          <cell r="O69">
            <v>0</v>
          </cell>
          <cell r="P69">
            <v>0</v>
          </cell>
          <cell r="Q69">
            <v>5437414</v>
          </cell>
          <cell r="R69">
            <v>0</v>
          </cell>
          <cell r="S69">
            <v>0</v>
          </cell>
          <cell r="T69">
            <v>5437414</v>
          </cell>
          <cell r="U69">
            <v>392027</v>
          </cell>
          <cell r="V69">
            <v>5829441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5829441</v>
          </cell>
          <cell r="AI69">
            <v>0</v>
          </cell>
          <cell r="AM69">
            <v>0</v>
          </cell>
          <cell r="AN69">
            <v>0</v>
          </cell>
        </row>
        <row r="70">
          <cell r="A70">
            <v>498</v>
          </cell>
          <cell r="B70" t="str">
            <v>VERITAS PREPARATORY</v>
          </cell>
          <cell r="C70">
            <v>324</v>
          </cell>
          <cell r="D70" t="str">
            <v/>
          </cell>
          <cell r="E70">
            <v>0</v>
          </cell>
          <cell r="F70">
            <v>307</v>
          </cell>
          <cell r="H70">
            <v>3402975</v>
          </cell>
          <cell r="I70">
            <v>0</v>
          </cell>
          <cell r="J70">
            <v>274151</v>
          </cell>
          <cell r="K70">
            <v>3677126</v>
          </cell>
          <cell r="L70">
            <v>0</v>
          </cell>
          <cell r="M70">
            <v>498</v>
          </cell>
          <cell r="N70">
            <v>307</v>
          </cell>
          <cell r="O70">
            <v>0</v>
          </cell>
          <cell r="P70">
            <v>0</v>
          </cell>
          <cell r="Q70">
            <v>3402975</v>
          </cell>
          <cell r="R70">
            <v>0</v>
          </cell>
          <cell r="S70">
            <v>0</v>
          </cell>
          <cell r="T70">
            <v>3402975</v>
          </cell>
          <cell r="U70">
            <v>274151</v>
          </cell>
          <cell r="V70">
            <v>3677126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3677126</v>
          </cell>
          <cell r="AI70">
            <v>0</v>
          </cell>
          <cell r="AM70">
            <v>0</v>
          </cell>
          <cell r="AN70">
            <v>0</v>
          </cell>
        </row>
        <row r="71">
          <cell r="A71">
            <v>499</v>
          </cell>
          <cell r="B71" t="str">
            <v>HAMPDEN CS OF SCIENCE</v>
          </cell>
          <cell r="C71">
            <v>434</v>
          </cell>
          <cell r="D71">
            <v>1.0000000000000067</v>
          </cell>
          <cell r="E71">
            <v>0</v>
          </cell>
          <cell r="F71">
            <v>435</v>
          </cell>
          <cell r="H71">
            <v>4909337</v>
          </cell>
          <cell r="I71">
            <v>0</v>
          </cell>
          <cell r="J71">
            <v>387585</v>
          </cell>
          <cell r="K71">
            <v>5296922</v>
          </cell>
          <cell r="L71">
            <v>0</v>
          </cell>
          <cell r="M71">
            <v>499</v>
          </cell>
          <cell r="N71">
            <v>435</v>
          </cell>
          <cell r="O71">
            <v>1.0000000000000067</v>
          </cell>
          <cell r="P71">
            <v>0</v>
          </cell>
          <cell r="Q71">
            <v>4909337</v>
          </cell>
          <cell r="R71">
            <v>0</v>
          </cell>
          <cell r="S71">
            <v>0</v>
          </cell>
          <cell r="T71">
            <v>4909337</v>
          </cell>
          <cell r="U71">
            <v>387585</v>
          </cell>
          <cell r="V71">
            <v>5296922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5296922</v>
          </cell>
          <cell r="AI71">
            <v>0</v>
          </cell>
          <cell r="AM71">
            <v>0</v>
          </cell>
          <cell r="AN71">
            <v>0</v>
          </cell>
        </row>
        <row r="72">
          <cell r="A72">
            <v>3501</v>
          </cell>
          <cell r="B72" t="str">
            <v>PAULO FREIRE SOCIAL JUSTICE</v>
          </cell>
          <cell r="C72">
            <v>335</v>
          </cell>
          <cell r="D72" t="str">
            <v/>
          </cell>
          <cell r="E72">
            <v>0</v>
          </cell>
          <cell r="F72">
            <v>314</v>
          </cell>
          <cell r="H72">
            <v>3876698</v>
          </cell>
          <cell r="I72">
            <v>0</v>
          </cell>
          <cell r="J72">
            <v>280402</v>
          </cell>
          <cell r="K72">
            <v>4157100</v>
          </cell>
          <cell r="L72">
            <v>0</v>
          </cell>
          <cell r="M72">
            <v>3501</v>
          </cell>
          <cell r="N72">
            <v>314</v>
          </cell>
          <cell r="O72">
            <v>0</v>
          </cell>
          <cell r="P72">
            <v>0</v>
          </cell>
          <cell r="Q72">
            <v>3876698</v>
          </cell>
          <cell r="R72">
            <v>0</v>
          </cell>
          <cell r="S72">
            <v>0</v>
          </cell>
          <cell r="T72">
            <v>3876698</v>
          </cell>
          <cell r="U72">
            <v>280402</v>
          </cell>
          <cell r="V72">
            <v>4157100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4157100</v>
          </cell>
          <cell r="AI72">
            <v>0</v>
          </cell>
          <cell r="AM72">
            <v>0</v>
          </cell>
          <cell r="AN72">
            <v>0</v>
          </cell>
        </row>
        <row r="73">
          <cell r="A73">
            <v>3502</v>
          </cell>
          <cell r="B73" t="str">
            <v>BAYSTATE ACADEMY</v>
          </cell>
          <cell r="C73">
            <v>320</v>
          </cell>
          <cell r="D73" t="str">
            <v/>
          </cell>
          <cell r="E73">
            <v>0</v>
          </cell>
          <cell r="F73">
            <v>303</v>
          </cell>
          <cell r="H73">
            <v>3279625</v>
          </cell>
          <cell r="I73">
            <v>0</v>
          </cell>
          <cell r="J73">
            <v>270579</v>
          </cell>
          <cell r="K73">
            <v>3550204</v>
          </cell>
          <cell r="L73">
            <v>0</v>
          </cell>
          <cell r="M73">
            <v>3502</v>
          </cell>
          <cell r="N73">
            <v>303</v>
          </cell>
          <cell r="O73">
            <v>0</v>
          </cell>
          <cell r="P73">
            <v>0</v>
          </cell>
          <cell r="Q73">
            <v>3279625</v>
          </cell>
          <cell r="R73">
            <v>0</v>
          </cell>
          <cell r="S73">
            <v>0</v>
          </cell>
          <cell r="T73">
            <v>3279625</v>
          </cell>
          <cell r="U73">
            <v>270579</v>
          </cell>
          <cell r="V73">
            <v>3550204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3550204</v>
          </cell>
          <cell r="AI73">
            <v>0</v>
          </cell>
          <cell r="AM73">
            <v>0</v>
          </cell>
          <cell r="AN73">
            <v>0</v>
          </cell>
        </row>
        <row r="74">
          <cell r="A74">
            <v>3503</v>
          </cell>
          <cell r="B74" t="str">
            <v>LOWELL COLLEGIATE</v>
          </cell>
          <cell r="C74">
            <v>525</v>
          </cell>
          <cell r="D74" t="str">
            <v/>
          </cell>
          <cell r="E74">
            <v>0</v>
          </cell>
          <cell r="F74">
            <v>499</v>
          </cell>
          <cell r="H74">
            <v>5439721</v>
          </cell>
          <cell r="I74">
            <v>0</v>
          </cell>
          <cell r="J74">
            <v>445607</v>
          </cell>
          <cell r="K74">
            <v>5885328</v>
          </cell>
          <cell r="L74">
            <v>0</v>
          </cell>
          <cell r="M74">
            <v>3503</v>
          </cell>
          <cell r="N74">
            <v>499</v>
          </cell>
          <cell r="O74">
            <v>0</v>
          </cell>
          <cell r="P74">
            <v>0</v>
          </cell>
          <cell r="Q74">
            <v>5439721</v>
          </cell>
          <cell r="R74">
            <v>0</v>
          </cell>
          <cell r="S74">
            <v>0</v>
          </cell>
          <cell r="T74">
            <v>5439721</v>
          </cell>
          <cell r="U74">
            <v>445607</v>
          </cell>
          <cell r="V74">
            <v>5885328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5885328</v>
          </cell>
          <cell r="AI74">
            <v>0</v>
          </cell>
          <cell r="AM74">
            <v>0</v>
          </cell>
          <cell r="AN74">
            <v>0</v>
          </cell>
        </row>
        <row r="75">
          <cell r="A75">
            <v>3504</v>
          </cell>
          <cell r="B75" t="str">
            <v>CITY ON A HILL - DUDLEY SQUARE</v>
          </cell>
          <cell r="C75">
            <v>250</v>
          </cell>
          <cell r="D75" t="str">
            <v/>
          </cell>
          <cell r="E75">
            <v>0</v>
          </cell>
          <cell r="F75">
            <v>243</v>
          </cell>
          <cell r="H75">
            <v>3835788</v>
          </cell>
          <cell r="I75">
            <v>0</v>
          </cell>
          <cell r="J75">
            <v>216999</v>
          </cell>
          <cell r="K75">
            <v>4052787</v>
          </cell>
          <cell r="L75">
            <v>0</v>
          </cell>
          <cell r="M75">
            <v>3504</v>
          </cell>
          <cell r="N75">
            <v>243</v>
          </cell>
          <cell r="O75">
            <v>0</v>
          </cell>
          <cell r="P75">
            <v>0</v>
          </cell>
          <cell r="Q75">
            <v>3835788</v>
          </cell>
          <cell r="R75">
            <v>0</v>
          </cell>
          <cell r="S75">
            <v>0</v>
          </cell>
          <cell r="T75">
            <v>3835788</v>
          </cell>
          <cell r="U75">
            <v>216999</v>
          </cell>
          <cell r="V75">
            <v>4052787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4052787</v>
          </cell>
          <cell r="AI75">
            <v>0</v>
          </cell>
          <cell r="AM75">
            <v>0</v>
          </cell>
          <cell r="AN75">
            <v>0</v>
          </cell>
        </row>
        <row r="76">
          <cell r="A76">
            <v>3506</v>
          </cell>
          <cell r="B76" t="str">
            <v>PIONEER CS OF SCIENCE II</v>
          </cell>
          <cell r="C76">
            <v>300</v>
          </cell>
          <cell r="D76" t="str">
            <v/>
          </cell>
          <cell r="E76">
            <v>0</v>
          </cell>
          <cell r="F76">
            <v>270</v>
          </cell>
          <cell r="H76">
            <v>3115357</v>
          </cell>
          <cell r="I76">
            <v>0</v>
          </cell>
          <cell r="J76">
            <v>241110</v>
          </cell>
          <cell r="K76">
            <v>3356467</v>
          </cell>
          <cell r="L76">
            <v>0</v>
          </cell>
          <cell r="M76">
            <v>3506</v>
          </cell>
          <cell r="N76">
            <v>270</v>
          </cell>
          <cell r="O76">
            <v>0</v>
          </cell>
          <cell r="P76">
            <v>0</v>
          </cell>
          <cell r="Q76">
            <v>3115357</v>
          </cell>
          <cell r="R76">
            <v>0</v>
          </cell>
          <cell r="S76">
            <v>0</v>
          </cell>
          <cell r="T76">
            <v>3115357</v>
          </cell>
          <cell r="U76">
            <v>241110</v>
          </cell>
          <cell r="V76">
            <v>3356467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3356467</v>
          </cell>
          <cell r="AI76">
            <v>0</v>
          </cell>
          <cell r="AM76">
            <v>0</v>
          </cell>
          <cell r="AN76">
            <v>0</v>
          </cell>
        </row>
        <row r="77">
          <cell r="A77">
            <v>3507</v>
          </cell>
          <cell r="B77" t="str">
            <v>CITY ON A HILL NEW BEDFORD</v>
          </cell>
          <cell r="C77">
            <v>178</v>
          </cell>
          <cell r="D77" t="str">
            <v/>
          </cell>
          <cell r="E77">
            <v>0</v>
          </cell>
          <cell r="F77">
            <v>140</v>
          </cell>
          <cell r="H77">
            <v>1689899</v>
          </cell>
          <cell r="I77">
            <v>0</v>
          </cell>
          <cell r="J77">
            <v>125020</v>
          </cell>
          <cell r="K77">
            <v>1814919</v>
          </cell>
          <cell r="L77">
            <v>0</v>
          </cell>
          <cell r="M77">
            <v>3507</v>
          </cell>
          <cell r="N77">
            <v>140</v>
          </cell>
          <cell r="O77">
            <v>0</v>
          </cell>
          <cell r="P77">
            <v>0</v>
          </cell>
          <cell r="Q77">
            <v>1689899</v>
          </cell>
          <cell r="R77">
            <v>0</v>
          </cell>
          <cell r="S77">
            <v>0</v>
          </cell>
          <cell r="T77">
            <v>1689899</v>
          </cell>
          <cell r="U77">
            <v>125020</v>
          </cell>
          <cell r="V77">
            <v>1814919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1814919</v>
          </cell>
          <cell r="AI77">
            <v>0</v>
          </cell>
          <cell r="AM77">
            <v>0</v>
          </cell>
          <cell r="AN77">
            <v>0</v>
          </cell>
        </row>
        <row r="78">
          <cell r="A78">
            <v>3508</v>
          </cell>
          <cell r="B78" t="str">
            <v>PHOENIX CHARTER ACADEMY SPRINGFIELD</v>
          </cell>
          <cell r="C78">
            <v>190</v>
          </cell>
          <cell r="E78">
            <v>0</v>
          </cell>
          <cell r="F78">
            <v>170</v>
          </cell>
          <cell r="H78">
            <v>2030293</v>
          </cell>
          <cell r="I78">
            <v>0</v>
          </cell>
          <cell r="J78">
            <v>151810</v>
          </cell>
          <cell r="K78">
            <v>2182103</v>
          </cell>
          <cell r="L78">
            <v>0</v>
          </cell>
          <cell r="M78">
            <v>3508</v>
          </cell>
          <cell r="N78">
            <v>170</v>
          </cell>
          <cell r="O78">
            <v>0</v>
          </cell>
          <cell r="P78">
            <v>0</v>
          </cell>
          <cell r="Q78">
            <v>2030293</v>
          </cell>
          <cell r="R78">
            <v>0</v>
          </cell>
          <cell r="S78">
            <v>0</v>
          </cell>
          <cell r="T78">
            <v>2030293</v>
          </cell>
          <cell r="U78">
            <v>151810</v>
          </cell>
          <cell r="V78">
            <v>2182103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2182103</v>
          </cell>
          <cell r="AI78">
            <v>0</v>
          </cell>
          <cell r="AM78">
            <v>0</v>
          </cell>
          <cell r="AN78">
            <v>0</v>
          </cell>
        </row>
        <row r="79">
          <cell r="A79">
            <v>3509</v>
          </cell>
          <cell r="B79" t="str">
            <v>ARGOSY COLLEGIATE</v>
          </cell>
          <cell r="C79">
            <v>202</v>
          </cell>
          <cell r="D79" t="str">
            <v/>
          </cell>
          <cell r="E79">
            <v>0</v>
          </cell>
          <cell r="F79">
            <v>202</v>
          </cell>
          <cell r="H79">
            <v>2087609</v>
          </cell>
          <cell r="I79">
            <v>0</v>
          </cell>
          <cell r="J79">
            <v>180386</v>
          </cell>
          <cell r="K79">
            <v>2267995</v>
          </cell>
          <cell r="L79">
            <v>0</v>
          </cell>
          <cell r="M79">
            <v>3509</v>
          </cell>
          <cell r="N79">
            <v>202</v>
          </cell>
          <cell r="O79">
            <v>0</v>
          </cell>
          <cell r="P79">
            <v>0</v>
          </cell>
          <cell r="Q79">
            <v>2087609</v>
          </cell>
          <cell r="R79">
            <v>0</v>
          </cell>
          <cell r="S79">
            <v>0</v>
          </cell>
          <cell r="T79">
            <v>2087609</v>
          </cell>
          <cell r="U79">
            <v>180386</v>
          </cell>
          <cell r="V79">
            <v>2267995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2267995</v>
          </cell>
          <cell r="AI79">
            <v>0</v>
          </cell>
          <cell r="AM79">
            <v>0</v>
          </cell>
          <cell r="AN79">
            <v>0</v>
          </cell>
        </row>
        <row r="80">
          <cell r="A80">
            <v>3510</v>
          </cell>
          <cell r="B80" t="str">
            <v>SPRINGFIELD PREPARATORY</v>
          </cell>
          <cell r="C80">
            <v>108</v>
          </cell>
          <cell r="D80" t="str">
            <v/>
          </cell>
          <cell r="E80">
            <v>0</v>
          </cell>
          <cell r="F80">
            <v>108</v>
          </cell>
          <cell r="H80">
            <v>1290333</v>
          </cell>
          <cell r="I80">
            <v>0</v>
          </cell>
          <cell r="J80">
            <v>96444</v>
          </cell>
          <cell r="K80">
            <v>1386777</v>
          </cell>
          <cell r="L80">
            <v>0</v>
          </cell>
          <cell r="M80">
            <v>3510</v>
          </cell>
          <cell r="N80">
            <v>108</v>
          </cell>
          <cell r="O80">
            <v>0</v>
          </cell>
          <cell r="P80">
            <v>0</v>
          </cell>
          <cell r="Q80">
            <v>1290333</v>
          </cell>
          <cell r="R80">
            <v>0</v>
          </cell>
          <cell r="S80">
            <v>0</v>
          </cell>
          <cell r="T80">
            <v>1290333</v>
          </cell>
          <cell r="U80">
            <v>96444</v>
          </cell>
          <cell r="V80">
            <v>1386777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1386777</v>
          </cell>
          <cell r="AI80">
            <v>0</v>
          </cell>
          <cell r="AM80">
            <v>0</v>
          </cell>
          <cell r="AN80">
            <v>0</v>
          </cell>
        </row>
        <row r="81">
          <cell r="A81">
            <v>9999</v>
          </cell>
          <cell r="B81" t="str">
            <v>STATE TOTAL</v>
          </cell>
          <cell r="C81">
            <v>37070</v>
          </cell>
          <cell r="D81">
            <v>219.00000000000097</v>
          </cell>
          <cell r="E81">
            <v>0</v>
          </cell>
          <cell r="F81">
            <v>36470</v>
          </cell>
          <cell r="H81">
            <v>456801824.51999998</v>
          </cell>
          <cell r="I81">
            <v>0</v>
          </cell>
          <cell r="J81">
            <v>32370849</v>
          </cell>
          <cell r="K81">
            <v>489172673.51999998</v>
          </cell>
          <cell r="M81">
            <v>9999</v>
          </cell>
          <cell r="N81">
            <v>36470</v>
          </cell>
          <cell r="O81">
            <v>219.00000000000097</v>
          </cell>
          <cell r="P81">
            <v>0</v>
          </cell>
          <cell r="Q81">
            <v>457089129</v>
          </cell>
          <cell r="R81">
            <v>0</v>
          </cell>
          <cell r="S81">
            <v>287304.47999999981</v>
          </cell>
          <cell r="T81">
            <v>456801824.51999998</v>
          </cell>
          <cell r="U81">
            <v>32370849</v>
          </cell>
          <cell r="V81">
            <v>489172673.51999998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489172673.51999998</v>
          </cell>
          <cell r="AD81">
            <v>999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</row>
      </sheetData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>
    <tabColor rgb="FF8FE2FF"/>
    <pageSetUpPr fitToPage="1"/>
  </sheetPr>
  <dimension ref="A1:AP458"/>
  <sheetViews>
    <sheetView showGridLines="0" tabSelected="1" zoomScaleNormal="100" zoomScaleSheetLayoutView="55" workbookViewId="0">
      <pane ySplit="9" topLeftCell="A10" activePane="bottomLeft" state="frozen"/>
      <selection pane="bottomLeft" sqref="A1:I1"/>
    </sheetView>
  </sheetViews>
  <sheetFormatPr defaultRowHeight="15"/>
  <cols>
    <col min="1" max="1" width="6.5703125" style="2" customWidth="1"/>
    <col min="2" max="2" width="40.42578125" style="2" customWidth="1"/>
    <col min="3" max="3" width="12" style="2" customWidth="1"/>
    <col min="4" max="4" width="15" style="3" customWidth="1"/>
    <col min="5" max="5" width="13" style="3" customWidth="1"/>
    <col min="6" max="6" width="13.7109375" style="3" customWidth="1"/>
    <col min="7" max="7" width="2.42578125" style="4" customWidth="1"/>
    <col min="8" max="8" width="15.85546875" style="3" customWidth="1"/>
    <col min="9" max="9" width="13.85546875" style="3" customWidth="1"/>
    <col min="10" max="10" width="12.5703125" style="3" customWidth="1"/>
    <col min="11" max="11" width="16.140625" style="3" customWidth="1"/>
    <col min="12" max="12" width="61.42578125" style="5" customWidth="1"/>
    <col min="13" max="13" width="6.42578125" style="99" customWidth="1"/>
    <col min="14" max="14" width="10.140625" style="99" customWidth="1"/>
    <col min="15" max="15" width="7.42578125" style="99" customWidth="1"/>
    <col min="16" max="16" width="9.7109375" style="99" customWidth="1"/>
    <col min="17" max="17" width="11.7109375" style="99" customWidth="1"/>
    <col min="18" max="18" width="10.28515625" style="99" customWidth="1"/>
    <col min="19" max="19" width="10.42578125" style="8" customWidth="1"/>
    <col min="20" max="22" width="11.7109375" style="8" customWidth="1"/>
    <col min="23" max="23" width="10.5703125" style="8" customWidth="1"/>
    <col min="24" max="24" width="7.85546875" style="8" customWidth="1"/>
    <col min="25" max="25" width="9.85546875" style="8" customWidth="1"/>
    <col min="26" max="26" width="9.5703125" style="8" customWidth="1"/>
    <col min="27" max="27" width="10.5703125" style="8" customWidth="1"/>
    <col min="28" max="28" width="11.7109375" style="8" customWidth="1"/>
    <col min="29" max="29" width="2.28515625" style="100" customWidth="1"/>
    <col min="30" max="33" width="9.5703125" style="8" customWidth="1"/>
    <col min="34" max="34" width="9.85546875" style="8" customWidth="1"/>
    <col min="35" max="35" width="10" style="8" customWidth="1"/>
    <col min="36" max="38" width="9.85546875" style="99" customWidth="1"/>
    <col min="39" max="39" width="9.5703125" style="99" customWidth="1"/>
    <col min="40" max="40" width="11.7109375" style="99" customWidth="1"/>
    <col min="41" max="256" width="8.85546875" style="2"/>
    <col min="257" max="257" width="6" style="2" customWidth="1"/>
    <col min="258" max="258" width="40.42578125" style="2" customWidth="1"/>
    <col min="259" max="259" width="12" style="2" customWidth="1"/>
    <col min="260" max="260" width="15" style="2" customWidth="1"/>
    <col min="261" max="261" width="13" style="2" customWidth="1"/>
    <col min="262" max="262" width="13.7109375" style="2" customWidth="1"/>
    <col min="263" max="263" width="1.7109375" style="2" customWidth="1"/>
    <col min="264" max="264" width="15.85546875" style="2" customWidth="1"/>
    <col min="265" max="265" width="13.85546875" style="2" customWidth="1"/>
    <col min="266" max="266" width="12.5703125" style="2" customWidth="1"/>
    <col min="267" max="267" width="16.140625" style="2" customWidth="1"/>
    <col min="268" max="268" width="8.85546875" style="2"/>
    <col min="269" max="269" width="4.42578125" style="2" customWidth="1"/>
    <col min="270" max="270" width="10" style="2" customWidth="1"/>
    <col min="271" max="271" width="8.85546875" style="2"/>
    <col min="272" max="272" width="16.7109375" style="2" customWidth="1"/>
    <col min="273" max="273" width="22.7109375" style="2" customWidth="1"/>
    <col min="274" max="274" width="10.42578125" style="2" bestFit="1" customWidth="1"/>
    <col min="275" max="275" width="9.28515625" style="2" bestFit="1" customWidth="1"/>
    <col min="276" max="276" width="9.42578125" style="2" bestFit="1" customWidth="1"/>
    <col min="277" max="277" width="10.42578125" style="2" bestFit="1" customWidth="1"/>
    <col min="278" max="512" width="8.85546875" style="2"/>
    <col min="513" max="513" width="6" style="2" customWidth="1"/>
    <col min="514" max="514" width="40.42578125" style="2" customWidth="1"/>
    <col min="515" max="515" width="12" style="2" customWidth="1"/>
    <col min="516" max="516" width="15" style="2" customWidth="1"/>
    <col min="517" max="517" width="13" style="2" customWidth="1"/>
    <col min="518" max="518" width="13.7109375" style="2" customWidth="1"/>
    <col min="519" max="519" width="1.7109375" style="2" customWidth="1"/>
    <col min="520" max="520" width="15.85546875" style="2" customWidth="1"/>
    <col min="521" max="521" width="13.85546875" style="2" customWidth="1"/>
    <col min="522" max="522" width="12.5703125" style="2" customWidth="1"/>
    <col min="523" max="523" width="16.140625" style="2" customWidth="1"/>
    <col min="524" max="524" width="8.85546875" style="2"/>
    <col min="525" max="525" width="4.42578125" style="2" customWidth="1"/>
    <col min="526" max="526" width="10" style="2" customWidth="1"/>
    <col min="527" max="527" width="8.85546875" style="2"/>
    <col min="528" max="528" width="16.7109375" style="2" customWidth="1"/>
    <col min="529" max="529" width="22.7109375" style="2" customWidth="1"/>
    <col min="530" max="530" width="10.42578125" style="2" bestFit="1" customWidth="1"/>
    <col min="531" max="531" width="9.28515625" style="2" bestFit="1" customWidth="1"/>
    <col min="532" max="532" width="9.42578125" style="2" bestFit="1" customWidth="1"/>
    <col min="533" max="533" width="10.42578125" style="2" bestFit="1" customWidth="1"/>
    <col min="534" max="768" width="8.85546875" style="2"/>
    <col min="769" max="769" width="6" style="2" customWidth="1"/>
    <col min="770" max="770" width="40.42578125" style="2" customWidth="1"/>
    <col min="771" max="771" width="12" style="2" customWidth="1"/>
    <col min="772" max="772" width="15" style="2" customWidth="1"/>
    <col min="773" max="773" width="13" style="2" customWidth="1"/>
    <col min="774" max="774" width="13.7109375" style="2" customWidth="1"/>
    <col min="775" max="775" width="1.7109375" style="2" customWidth="1"/>
    <col min="776" max="776" width="15.85546875" style="2" customWidth="1"/>
    <col min="777" max="777" width="13.85546875" style="2" customWidth="1"/>
    <col min="778" max="778" width="12.5703125" style="2" customWidth="1"/>
    <col min="779" max="779" width="16.140625" style="2" customWidth="1"/>
    <col min="780" max="780" width="8.85546875" style="2"/>
    <col min="781" max="781" width="4.42578125" style="2" customWidth="1"/>
    <col min="782" max="782" width="10" style="2" customWidth="1"/>
    <col min="783" max="783" width="8.85546875" style="2"/>
    <col min="784" max="784" width="16.7109375" style="2" customWidth="1"/>
    <col min="785" max="785" width="22.7109375" style="2" customWidth="1"/>
    <col min="786" max="786" width="10.42578125" style="2" bestFit="1" customWidth="1"/>
    <col min="787" max="787" width="9.28515625" style="2" bestFit="1" customWidth="1"/>
    <col min="788" max="788" width="9.42578125" style="2" bestFit="1" customWidth="1"/>
    <col min="789" max="789" width="10.42578125" style="2" bestFit="1" customWidth="1"/>
    <col min="790" max="1024" width="8.85546875" style="2"/>
    <col min="1025" max="1025" width="6" style="2" customWidth="1"/>
    <col min="1026" max="1026" width="40.42578125" style="2" customWidth="1"/>
    <col min="1027" max="1027" width="12" style="2" customWidth="1"/>
    <col min="1028" max="1028" width="15" style="2" customWidth="1"/>
    <col min="1029" max="1029" width="13" style="2" customWidth="1"/>
    <col min="1030" max="1030" width="13.7109375" style="2" customWidth="1"/>
    <col min="1031" max="1031" width="1.7109375" style="2" customWidth="1"/>
    <col min="1032" max="1032" width="15.85546875" style="2" customWidth="1"/>
    <col min="1033" max="1033" width="13.85546875" style="2" customWidth="1"/>
    <col min="1034" max="1034" width="12.5703125" style="2" customWidth="1"/>
    <col min="1035" max="1035" width="16.140625" style="2" customWidth="1"/>
    <col min="1036" max="1036" width="8.85546875" style="2"/>
    <col min="1037" max="1037" width="4.42578125" style="2" customWidth="1"/>
    <col min="1038" max="1038" width="10" style="2" customWidth="1"/>
    <col min="1039" max="1039" width="8.85546875" style="2"/>
    <col min="1040" max="1040" width="16.7109375" style="2" customWidth="1"/>
    <col min="1041" max="1041" width="22.7109375" style="2" customWidth="1"/>
    <col min="1042" max="1042" width="10.42578125" style="2" bestFit="1" customWidth="1"/>
    <col min="1043" max="1043" width="9.28515625" style="2" bestFit="1" customWidth="1"/>
    <col min="1044" max="1044" width="9.42578125" style="2" bestFit="1" customWidth="1"/>
    <col min="1045" max="1045" width="10.42578125" style="2" bestFit="1" customWidth="1"/>
    <col min="1046" max="1280" width="8.85546875" style="2"/>
    <col min="1281" max="1281" width="6" style="2" customWidth="1"/>
    <col min="1282" max="1282" width="40.42578125" style="2" customWidth="1"/>
    <col min="1283" max="1283" width="12" style="2" customWidth="1"/>
    <col min="1284" max="1284" width="15" style="2" customWidth="1"/>
    <col min="1285" max="1285" width="13" style="2" customWidth="1"/>
    <col min="1286" max="1286" width="13.7109375" style="2" customWidth="1"/>
    <col min="1287" max="1287" width="1.7109375" style="2" customWidth="1"/>
    <col min="1288" max="1288" width="15.85546875" style="2" customWidth="1"/>
    <col min="1289" max="1289" width="13.85546875" style="2" customWidth="1"/>
    <col min="1290" max="1290" width="12.5703125" style="2" customWidth="1"/>
    <col min="1291" max="1291" width="16.140625" style="2" customWidth="1"/>
    <col min="1292" max="1292" width="8.85546875" style="2"/>
    <col min="1293" max="1293" width="4.42578125" style="2" customWidth="1"/>
    <col min="1294" max="1294" width="10" style="2" customWidth="1"/>
    <col min="1295" max="1295" width="8.85546875" style="2"/>
    <col min="1296" max="1296" width="16.7109375" style="2" customWidth="1"/>
    <col min="1297" max="1297" width="22.7109375" style="2" customWidth="1"/>
    <col min="1298" max="1298" width="10.42578125" style="2" bestFit="1" customWidth="1"/>
    <col min="1299" max="1299" width="9.28515625" style="2" bestFit="1" customWidth="1"/>
    <col min="1300" max="1300" width="9.42578125" style="2" bestFit="1" customWidth="1"/>
    <col min="1301" max="1301" width="10.42578125" style="2" bestFit="1" customWidth="1"/>
    <col min="1302" max="1536" width="8.85546875" style="2"/>
    <col min="1537" max="1537" width="6" style="2" customWidth="1"/>
    <col min="1538" max="1538" width="40.42578125" style="2" customWidth="1"/>
    <col min="1539" max="1539" width="12" style="2" customWidth="1"/>
    <col min="1540" max="1540" width="15" style="2" customWidth="1"/>
    <col min="1541" max="1541" width="13" style="2" customWidth="1"/>
    <col min="1542" max="1542" width="13.7109375" style="2" customWidth="1"/>
    <col min="1543" max="1543" width="1.7109375" style="2" customWidth="1"/>
    <col min="1544" max="1544" width="15.85546875" style="2" customWidth="1"/>
    <col min="1545" max="1545" width="13.85546875" style="2" customWidth="1"/>
    <col min="1546" max="1546" width="12.5703125" style="2" customWidth="1"/>
    <col min="1547" max="1547" width="16.140625" style="2" customWidth="1"/>
    <col min="1548" max="1548" width="8.85546875" style="2"/>
    <col min="1549" max="1549" width="4.42578125" style="2" customWidth="1"/>
    <col min="1550" max="1550" width="10" style="2" customWidth="1"/>
    <col min="1551" max="1551" width="8.85546875" style="2"/>
    <col min="1552" max="1552" width="16.7109375" style="2" customWidth="1"/>
    <col min="1553" max="1553" width="22.7109375" style="2" customWidth="1"/>
    <col min="1554" max="1554" width="10.42578125" style="2" bestFit="1" customWidth="1"/>
    <col min="1555" max="1555" width="9.28515625" style="2" bestFit="1" customWidth="1"/>
    <col min="1556" max="1556" width="9.42578125" style="2" bestFit="1" customWidth="1"/>
    <col min="1557" max="1557" width="10.42578125" style="2" bestFit="1" customWidth="1"/>
    <col min="1558" max="1792" width="8.85546875" style="2"/>
    <col min="1793" max="1793" width="6" style="2" customWidth="1"/>
    <col min="1794" max="1794" width="40.42578125" style="2" customWidth="1"/>
    <col min="1795" max="1795" width="12" style="2" customWidth="1"/>
    <col min="1796" max="1796" width="15" style="2" customWidth="1"/>
    <col min="1797" max="1797" width="13" style="2" customWidth="1"/>
    <col min="1798" max="1798" width="13.7109375" style="2" customWidth="1"/>
    <col min="1799" max="1799" width="1.7109375" style="2" customWidth="1"/>
    <col min="1800" max="1800" width="15.85546875" style="2" customWidth="1"/>
    <col min="1801" max="1801" width="13.85546875" style="2" customWidth="1"/>
    <col min="1802" max="1802" width="12.5703125" style="2" customWidth="1"/>
    <col min="1803" max="1803" width="16.140625" style="2" customWidth="1"/>
    <col min="1804" max="1804" width="8.85546875" style="2"/>
    <col min="1805" max="1805" width="4.42578125" style="2" customWidth="1"/>
    <col min="1806" max="1806" width="10" style="2" customWidth="1"/>
    <col min="1807" max="1807" width="8.85546875" style="2"/>
    <col min="1808" max="1808" width="16.7109375" style="2" customWidth="1"/>
    <col min="1809" max="1809" width="22.7109375" style="2" customWidth="1"/>
    <col min="1810" max="1810" width="10.42578125" style="2" bestFit="1" customWidth="1"/>
    <col min="1811" max="1811" width="9.28515625" style="2" bestFit="1" customWidth="1"/>
    <col min="1812" max="1812" width="9.42578125" style="2" bestFit="1" customWidth="1"/>
    <col min="1813" max="1813" width="10.42578125" style="2" bestFit="1" customWidth="1"/>
    <col min="1814" max="2048" width="8.85546875" style="2"/>
    <col min="2049" max="2049" width="6" style="2" customWidth="1"/>
    <col min="2050" max="2050" width="40.42578125" style="2" customWidth="1"/>
    <col min="2051" max="2051" width="12" style="2" customWidth="1"/>
    <col min="2052" max="2052" width="15" style="2" customWidth="1"/>
    <col min="2053" max="2053" width="13" style="2" customWidth="1"/>
    <col min="2054" max="2054" width="13.7109375" style="2" customWidth="1"/>
    <col min="2055" max="2055" width="1.7109375" style="2" customWidth="1"/>
    <col min="2056" max="2056" width="15.85546875" style="2" customWidth="1"/>
    <col min="2057" max="2057" width="13.85546875" style="2" customWidth="1"/>
    <col min="2058" max="2058" width="12.5703125" style="2" customWidth="1"/>
    <col min="2059" max="2059" width="16.140625" style="2" customWidth="1"/>
    <col min="2060" max="2060" width="8.85546875" style="2"/>
    <col min="2061" max="2061" width="4.42578125" style="2" customWidth="1"/>
    <col min="2062" max="2062" width="10" style="2" customWidth="1"/>
    <col min="2063" max="2063" width="8.85546875" style="2"/>
    <col min="2064" max="2064" width="16.7109375" style="2" customWidth="1"/>
    <col min="2065" max="2065" width="22.7109375" style="2" customWidth="1"/>
    <col min="2066" max="2066" width="10.42578125" style="2" bestFit="1" customWidth="1"/>
    <col min="2067" max="2067" width="9.28515625" style="2" bestFit="1" customWidth="1"/>
    <col min="2068" max="2068" width="9.42578125" style="2" bestFit="1" customWidth="1"/>
    <col min="2069" max="2069" width="10.42578125" style="2" bestFit="1" customWidth="1"/>
    <col min="2070" max="2304" width="8.85546875" style="2"/>
    <col min="2305" max="2305" width="6" style="2" customWidth="1"/>
    <col min="2306" max="2306" width="40.42578125" style="2" customWidth="1"/>
    <col min="2307" max="2307" width="12" style="2" customWidth="1"/>
    <col min="2308" max="2308" width="15" style="2" customWidth="1"/>
    <col min="2309" max="2309" width="13" style="2" customWidth="1"/>
    <col min="2310" max="2310" width="13.7109375" style="2" customWidth="1"/>
    <col min="2311" max="2311" width="1.7109375" style="2" customWidth="1"/>
    <col min="2312" max="2312" width="15.85546875" style="2" customWidth="1"/>
    <col min="2313" max="2313" width="13.85546875" style="2" customWidth="1"/>
    <col min="2314" max="2314" width="12.5703125" style="2" customWidth="1"/>
    <col min="2315" max="2315" width="16.140625" style="2" customWidth="1"/>
    <col min="2316" max="2316" width="8.85546875" style="2"/>
    <col min="2317" max="2317" width="4.42578125" style="2" customWidth="1"/>
    <col min="2318" max="2318" width="10" style="2" customWidth="1"/>
    <col min="2319" max="2319" width="8.85546875" style="2"/>
    <col min="2320" max="2320" width="16.7109375" style="2" customWidth="1"/>
    <col min="2321" max="2321" width="22.7109375" style="2" customWidth="1"/>
    <col min="2322" max="2322" width="10.42578125" style="2" bestFit="1" customWidth="1"/>
    <col min="2323" max="2323" width="9.28515625" style="2" bestFit="1" customWidth="1"/>
    <col min="2324" max="2324" width="9.42578125" style="2" bestFit="1" customWidth="1"/>
    <col min="2325" max="2325" width="10.42578125" style="2" bestFit="1" customWidth="1"/>
    <col min="2326" max="2560" width="8.85546875" style="2"/>
    <col min="2561" max="2561" width="6" style="2" customWidth="1"/>
    <col min="2562" max="2562" width="40.42578125" style="2" customWidth="1"/>
    <col min="2563" max="2563" width="12" style="2" customWidth="1"/>
    <col min="2564" max="2564" width="15" style="2" customWidth="1"/>
    <col min="2565" max="2565" width="13" style="2" customWidth="1"/>
    <col min="2566" max="2566" width="13.7109375" style="2" customWidth="1"/>
    <col min="2567" max="2567" width="1.7109375" style="2" customWidth="1"/>
    <col min="2568" max="2568" width="15.85546875" style="2" customWidth="1"/>
    <col min="2569" max="2569" width="13.85546875" style="2" customWidth="1"/>
    <col min="2570" max="2570" width="12.5703125" style="2" customWidth="1"/>
    <col min="2571" max="2571" width="16.140625" style="2" customWidth="1"/>
    <col min="2572" max="2572" width="8.85546875" style="2"/>
    <col min="2573" max="2573" width="4.42578125" style="2" customWidth="1"/>
    <col min="2574" max="2574" width="10" style="2" customWidth="1"/>
    <col min="2575" max="2575" width="8.85546875" style="2"/>
    <col min="2576" max="2576" width="16.7109375" style="2" customWidth="1"/>
    <col min="2577" max="2577" width="22.7109375" style="2" customWidth="1"/>
    <col min="2578" max="2578" width="10.42578125" style="2" bestFit="1" customWidth="1"/>
    <col min="2579" max="2579" width="9.28515625" style="2" bestFit="1" customWidth="1"/>
    <col min="2580" max="2580" width="9.42578125" style="2" bestFit="1" customWidth="1"/>
    <col min="2581" max="2581" width="10.42578125" style="2" bestFit="1" customWidth="1"/>
    <col min="2582" max="2816" width="8.85546875" style="2"/>
    <col min="2817" max="2817" width="6" style="2" customWidth="1"/>
    <col min="2818" max="2818" width="40.42578125" style="2" customWidth="1"/>
    <col min="2819" max="2819" width="12" style="2" customWidth="1"/>
    <col min="2820" max="2820" width="15" style="2" customWidth="1"/>
    <col min="2821" max="2821" width="13" style="2" customWidth="1"/>
    <col min="2822" max="2822" width="13.7109375" style="2" customWidth="1"/>
    <col min="2823" max="2823" width="1.7109375" style="2" customWidth="1"/>
    <col min="2824" max="2824" width="15.85546875" style="2" customWidth="1"/>
    <col min="2825" max="2825" width="13.85546875" style="2" customWidth="1"/>
    <col min="2826" max="2826" width="12.5703125" style="2" customWidth="1"/>
    <col min="2827" max="2827" width="16.140625" style="2" customWidth="1"/>
    <col min="2828" max="2828" width="8.85546875" style="2"/>
    <col min="2829" max="2829" width="4.42578125" style="2" customWidth="1"/>
    <col min="2830" max="2830" width="10" style="2" customWidth="1"/>
    <col min="2831" max="2831" width="8.85546875" style="2"/>
    <col min="2832" max="2832" width="16.7109375" style="2" customWidth="1"/>
    <col min="2833" max="2833" width="22.7109375" style="2" customWidth="1"/>
    <col min="2834" max="2834" width="10.42578125" style="2" bestFit="1" customWidth="1"/>
    <col min="2835" max="2835" width="9.28515625" style="2" bestFit="1" customWidth="1"/>
    <col min="2836" max="2836" width="9.42578125" style="2" bestFit="1" customWidth="1"/>
    <col min="2837" max="2837" width="10.42578125" style="2" bestFit="1" customWidth="1"/>
    <col min="2838" max="3072" width="8.85546875" style="2"/>
    <col min="3073" max="3073" width="6" style="2" customWidth="1"/>
    <col min="3074" max="3074" width="40.42578125" style="2" customWidth="1"/>
    <col min="3075" max="3075" width="12" style="2" customWidth="1"/>
    <col min="3076" max="3076" width="15" style="2" customWidth="1"/>
    <col min="3077" max="3077" width="13" style="2" customWidth="1"/>
    <col min="3078" max="3078" width="13.7109375" style="2" customWidth="1"/>
    <col min="3079" max="3079" width="1.7109375" style="2" customWidth="1"/>
    <col min="3080" max="3080" width="15.85546875" style="2" customWidth="1"/>
    <col min="3081" max="3081" width="13.85546875" style="2" customWidth="1"/>
    <col min="3082" max="3082" width="12.5703125" style="2" customWidth="1"/>
    <col min="3083" max="3083" width="16.140625" style="2" customWidth="1"/>
    <col min="3084" max="3084" width="8.85546875" style="2"/>
    <col min="3085" max="3085" width="4.42578125" style="2" customWidth="1"/>
    <col min="3086" max="3086" width="10" style="2" customWidth="1"/>
    <col min="3087" max="3087" width="8.85546875" style="2"/>
    <col min="3088" max="3088" width="16.7109375" style="2" customWidth="1"/>
    <col min="3089" max="3089" width="22.7109375" style="2" customWidth="1"/>
    <col min="3090" max="3090" width="10.42578125" style="2" bestFit="1" customWidth="1"/>
    <col min="3091" max="3091" width="9.28515625" style="2" bestFit="1" customWidth="1"/>
    <col min="3092" max="3092" width="9.42578125" style="2" bestFit="1" customWidth="1"/>
    <col min="3093" max="3093" width="10.42578125" style="2" bestFit="1" customWidth="1"/>
    <col min="3094" max="3328" width="8.85546875" style="2"/>
    <col min="3329" max="3329" width="6" style="2" customWidth="1"/>
    <col min="3330" max="3330" width="40.42578125" style="2" customWidth="1"/>
    <col min="3331" max="3331" width="12" style="2" customWidth="1"/>
    <col min="3332" max="3332" width="15" style="2" customWidth="1"/>
    <col min="3333" max="3333" width="13" style="2" customWidth="1"/>
    <col min="3334" max="3334" width="13.7109375" style="2" customWidth="1"/>
    <col min="3335" max="3335" width="1.7109375" style="2" customWidth="1"/>
    <col min="3336" max="3336" width="15.85546875" style="2" customWidth="1"/>
    <col min="3337" max="3337" width="13.85546875" style="2" customWidth="1"/>
    <col min="3338" max="3338" width="12.5703125" style="2" customWidth="1"/>
    <col min="3339" max="3339" width="16.140625" style="2" customWidth="1"/>
    <col min="3340" max="3340" width="8.85546875" style="2"/>
    <col min="3341" max="3341" width="4.42578125" style="2" customWidth="1"/>
    <col min="3342" max="3342" width="10" style="2" customWidth="1"/>
    <col min="3343" max="3343" width="8.85546875" style="2"/>
    <col min="3344" max="3344" width="16.7109375" style="2" customWidth="1"/>
    <col min="3345" max="3345" width="22.7109375" style="2" customWidth="1"/>
    <col min="3346" max="3346" width="10.42578125" style="2" bestFit="1" customWidth="1"/>
    <col min="3347" max="3347" width="9.28515625" style="2" bestFit="1" customWidth="1"/>
    <col min="3348" max="3348" width="9.42578125" style="2" bestFit="1" customWidth="1"/>
    <col min="3349" max="3349" width="10.42578125" style="2" bestFit="1" customWidth="1"/>
    <col min="3350" max="3584" width="8.85546875" style="2"/>
    <col min="3585" max="3585" width="6" style="2" customWidth="1"/>
    <col min="3586" max="3586" width="40.42578125" style="2" customWidth="1"/>
    <col min="3587" max="3587" width="12" style="2" customWidth="1"/>
    <col min="3588" max="3588" width="15" style="2" customWidth="1"/>
    <col min="3589" max="3589" width="13" style="2" customWidth="1"/>
    <col min="3590" max="3590" width="13.7109375" style="2" customWidth="1"/>
    <col min="3591" max="3591" width="1.7109375" style="2" customWidth="1"/>
    <col min="3592" max="3592" width="15.85546875" style="2" customWidth="1"/>
    <col min="3593" max="3593" width="13.85546875" style="2" customWidth="1"/>
    <col min="3594" max="3594" width="12.5703125" style="2" customWidth="1"/>
    <col min="3595" max="3595" width="16.140625" style="2" customWidth="1"/>
    <col min="3596" max="3596" width="8.85546875" style="2"/>
    <col min="3597" max="3597" width="4.42578125" style="2" customWidth="1"/>
    <col min="3598" max="3598" width="10" style="2" customWidth="1"/>
    <col min="3599" max="3599" width="8.85546875" style="2"/>
    <col min="3600" max="3600" width="16.7109375" style="2" customWidth="1"/>
    <col min="3601" max="3601" width="22.7109375" style="2" customWidth="1"/>
    <col min="3602" max="3602" width="10.42578125" style="2" bestFit="1" customWidth="1"/>
    <col min="3603" max="3603" width="9.28515625" style="2" bestFit="1" customWidth="1"/>
    <col min="3604" max="3604" width="9.42578125" style="2" bestFit="1" customWidth="1"/>
    <col min="3605" max="3605" width="10.42578125" style="2" bestFit="1" customWidth="1"/>
    <col min="3606" max="3840" width="8.85546875" style="2"/>
    <col min="3841" max="3841" width="6" style="2" customWidth="1"/>
    <col min="3842" max="3842" width="40.42578125" style="2" customWidth="1"/>
    <col min="3843" max="3843" width="12" style="2" customWidth="1"/>
    <col min="3844" max="3844" width="15" style="2" customWidth="1"/>
    <col min="3845" max="3845" width="13" style="2" customWidth="1"/>
    <col min="3846" max="3846" width="13.7109375" style="2" customWidth="1"/>
    <col min="3847" max="3847" width="1.7109375" style="2" customWidth="1"/>
    <col min="3848" max="3848" width="15.85546875" style="2" customWidth="1"/>
    <col min="3849" max="3849" width="13.85546875" style="2" customWidth="1"/>
    <col min="3850" max="3850" width="12.5703125" style="2" customWidth="1"/>
    <col min="3851" max="3851" width="16.140625" style="2" customWidth="1"/>
    <col min="3852" max="3852" width="8.85546875" style="2"/>
    <col min="3853" max="3853" width="4.42578125" style="2" customWidth="1"/>
    <col min="3854" max="3854" width="10" style="2" customWidth="1"/>
    <col min="3855" max="3855" width="8.85546875" style="2"/>
    <col min="3856" max="3856" width="16.7109375" style="2" customWidth="1"/>
    <col min="3857" max="3857" width="22.7109375" style="2" customWidth="1"/>
    <col min="3858" max="3858" width="10.42578125" style="2" bestFit="1" customWidth="1"/>
    <col min="3859" max="3859" width="9.28515625" style="2" bestFit="1" customWidth="1"/>
    <col min="3860" max="3860" width="9.42578125" style="2" bestFit="1" customWidth="1"/>
    <col min="3861" max="3861" width="10.42578125" style="2" bestFit="1" customWidth="1"/>
    <col min="3862" max="4096" width="8.85546875" style="2"/>
    <col min="4097" max="4097" width="6" style="2" customWidth="1"/>
    <col min="4098" max="4098" width="40.42578125" style="2" customWidth="1"/>
    <col min="4099" max="4099" width="12" style="2" customWidth="1"/>
    <col min="4100" max="4100" width="15" style="2" customWidth="1"/>
    <col min="4101" max="4101" width="13" style="2" customWidth="1"/>
    <col min="4102" max="4102" width="13.7109375" style="2" customWidth="1"/>
    <col min="4103" max="4103" width="1.7109375" style="2" customWidth="1"/>
    <col min="4104" max="4104" width="15.85546875" style="2" customWidth="1"/>
    <col min="4105" max="4105" width="13.85546875" style="2" customWidth="1"/>
    <col min="4106" max="4106" width="12.5703125" style="2" customWidth="1"/>
    <col min="4107" max="4107" width="16.140625" style="2" customWidth="1"/>
    <col min="4108" max="4108" width="8.85546875" style="2"/>
    <col min="4109" max="4109" width="4.42578125" style="2" customWidth="1"/>
    <col min="4110" max="4110" width="10" style="2" customWidth="1"/>
    <col min="4111" max="4111" width="8.85546875" style="2"/>
    <col min="4112" max="4112" width="16.7109375" style="2" customWidth="1"/>
    <col min="4113" max="4113" width="22.7109375" style="2" customWidth="1"/>
    <col min="4114" max="4114" width="10.42578125" style="2" bestFit="1" customWidth="1"/>
    <col min="4115" max="4115" width="9.28515625" style="2" bestFit="1" customWidth="1"/>
    <col min="4116" max="4116" width="9.42578125" style="2" bestFit="1" customWidth="1"/>
    <col min="4117" max="4117" width="10.42578125" style="2" bestFit="1" customWidth="1"/>
    <col min="4118" max="4352" width="8.85546875" style="2"/>
    <col min="4353" max="4353" width="6" style="2" customWidth="1"/>
    <col min="4354" max="4354" width="40.42578125" style="2" customWidth="1"/>
    <col min="4355" max="4355" width="12" style="2" customWidth="1"/>
    <col min="4356" max="4356" width="15" style="2" customWidth="1"/>
    <col min="4357" max="4357" width="13" style="2" customWidth="1"/>
    <col min="4358" max="4358" width="13.7109375" style="2" customWidth="1"/>
    <col min="4359" max="4359" width="1.7109375" style="2" customWidth="1"/>
    <col min="4360" max="4360" width="15.85546875" style="2" customWidth="1"/>
    <col min="4361" max="4361" width="13.85546875" style="2" customWidth="1"/>
    <col min="4362" max="4362" width="12.5703125" style="2" customWidth="1"/>
    <col min="4363" max="4363" width="16.140625" style="2" customWidth="1"/>
    <col min="4364" max="4364" width="8.85546875" style="2"/>
    <col min="4365" max="4365" width="4.42578125" style="2" customWidth="1"/>
    <col min="4366" max="4366" width="10" style="2" customWidth="1"/>
    <col min="4367" max="4367" width="8.85546875" style="2"/>
    <col min="4368" max="4368" width="16.7109375" style="2" customWidth="1"/>
    <col min="4369" max="4369" width="22.7109375" style="2" customWidth="1"/>
    <col min="4370" max="4370" width="10.42578125" style="2" bestFit="1" customWidth="1"/>
    <col min="4371" max="4371" width="9.28515625" style="2" bestFit="1" customWidth="1"/>
    <col min="4372" max="4372" width="9.42578125" style="2" bestFit="1" customWidth="1"/>
    <col min="4373" max="4373" width="10.42578125" style="2" bestFit="1" customWidth="1"/>
    <col min="4374" max="4608" width="8.85546875" style="2"/>
    <col min="4609" max="4609" width="6" style="2" customWidth="1"/>
    <col min="4610" max="4610" width="40.42578125" style="2" customWidth="1"/>
    <col min="4611" max="4611" width="12" style="2" customWidth="1"/>
    <col min="4612" max="4612" width="15" style="2" customWidth="1"/>
    <col min="4613" max="4613" width="13" style="2" customWidth="1"/>
    <col min="4614" max="4614" width="13.7109375" style="2" customWidth="1"/>
    <col min="4615" max="4615" width="1.7109375" style="2" customWidth="1"/>
    <col min="4616" max="4616" width="15.85546875" style="2" customWidth="1"/>
    <col min="4617" max="4617" width="13.85546875" style="2" customWidth="1"/>
    <col min="4618" max="4618" width="12.5703125" style="2" customWidth="1"/>
    <col min="4619" max="4619" width="16.140625" style="2" customWidth="1"/>
    <col min="4620" max="4620" width="8.85546875" style="2"/>
    <col min="4621" max="4621" width="4.42578125" style="2" customWidth="1"/>
    <col min="4622" max="4622" width="10" style="2" customWidth="1"/>
    <col min="4623" max="4623" width="8.85546875" style="2"/>
    <col min="4624" max="4624" width="16.7109375" style="2" customWidth="1"/>
    <col min="4625" max="4625" width="22.7109375" style="2" customWidth="1"/>
    <col min="4626" max="4626" width="10.42578125" style="2" bestFit="1" customWidth="1"/>
    <col min="4627" max="4627" width="9.28515625" style="2" bestFit="1" customWidth="1"/>
    <col min="4628" max="4628" width="9.42578125" style="2" bestFit="1" customWidth="1"/>
    <col min="4629" max="4629" width="10.42578125" style="2" bestFit="1" customWidth="1"/>
    <col min="4630" max="4864" width="8.85546875" style="2"/>
    <col min="4865" max="4865" width="6" style="2" customWidth="1"/>
    <col min="4866" max="4866" width="40.42578125" style="2" customWidth="1"/>
    <col min="4867" max="4867" width="12" style="2" customWidth="1"/>
    <col min="4868" max="4868" width="15" style="2" customWidth="1"/>
    <col min="4869" max="4869" width="13" style="2" customWidth="1"/>
    <col min="4870" max="4870" width="13.7109375" style="2" customWidth="1"/>
    <col min="4871" max="4871" width="1.7109375" style="2" customWidth="1"/>
    <col min="4872" max="4872" width="15.85546875" style="2" customWidth="1"/>
    <col min="4873" max="4873" width="13.85546875" style="2" customWidth="1"/>
    <col min="4874" max="4874" width="12.5703125" style="2" customWidth="1"/>
    <col min="4875" max="4875" width="16.140625" style="2" customWidth="1"/>
    <col min="4876" max="4876" width="8.85546875" style="2"/>
    <col min="4877" max="4877" width="4.42578125" style="2" customWidth="1"/>
    <col min="4878" max="4878" width="10" style="2" customWidth="1"/>
    <col min="4879" max="4879" width="8.85546875" style="2"/>
    <col min="4880" max="4880" width="16.7109375" style="2" customWidth="1"/>
    <col min="4881" max="4881" width="22.7109375" style="2" customWidth="1"/>
    <col min="4882" max="4882" width="10.42578125" style="2" bestFit="1" customWidth="1"/>
    <col min="4883" max="4883" width="9.28515625" style="2" bestFit="1" customWidth="1"/>
    <col min="4884" max="4884" width="9.42578125" style="2" bestFit="1" customWidth="1"/>
    <col min="4885" max="4885" width="10.42578125" style="2" bestFit="1" customWidth="1"/>
    <col min="4886" max="5120" width="8.85546875" style="2"/>
    <col min="5121" max="5121" width="6" style="2" customWidth="1"/>
    <col min="5122" max="5122" width="40.42578125" style="2" customWidth="1"/>
    <col min="5123" max="5123" width="12" style="2" customWidth="1"/>
    <col min="5124" max="5124" width="15" style="2" customWidth="1"/>
    <col min="5125" max="5125" width="13" style="2" customWidth="1"/>
    <col min="5126" max="5126" width="13.7109375" style="2" customWidth="1"/>
    <col min="5127" max="5127" width="1.7109375" style="2" customWidth="1"/>
    <col min="5128" max="5128" width="15.85546875" style="2" customWidth="1"/>
    <col min="5129" max="5129" width="13.85546875" style="2" customWidth="1"/>
    <col min="5130" max="5130" width="12.5703125" style="2" customWidth="1"/>
    <col min="5131" max="5131" width="16.140625" style="2" customWidth="1"/>
    <col min="5132" max="5132" width="8.85546875" style="2"/>
    <col min="5133" max="5133" width="4.42578125" style="2" customWidth="1"/>
    <col min="5134" max="5134" width="10" style="2" customWidth="1"/>
    <col min="5135" max="5135" width="8.85546875" style="2"/>
    <col min="5136" max="5136" width="16.7109375" style="2" customWidth="1"/>
    <col min="5137" max="5137" width="22.7109375" style="2" customWidth="1"/>
    <col min="5138" max="5138" width="10.42578125" style="2" bestFit="1" customWidth="1"/>
    <col min="5139" max="5139" width="9.28515625" style="2" bestFit="1" customWidth="1"/>
    <col min="5140" max="5140" width="9.42578125" style="2" bestFit="1" customWidth="1"/>
    <col min="5141" max="5141" width="10.42578125" style="2" bestFit="1" customWidth="1"/>
    <col min="5142" max="5376" width="8.85546875" style="2"/>
    <col min="5377" max="5377" width="6" style="2" customWidth="1"/>
    <col min="5378" max="5378" width="40.42578125" style="2" customWidth="1"/>
    <col min="5379" max="5379" width="12" style="2" customWidth="1"/>
    <col min="5380" max="5380" width="15" style="2" customWidth="1"/>
    <col min="5381" max="5381" width="13" style="2" customWidth="1"/>
    <col min="5382" max="5382" width="13.7109375" style="2" customWidth="1"/>
    <col min="5383" max="5383" width="1.7109375" style="2" customWidth="1"/>
    <col min="5384" max="5384" width="15.85546875" style="2" customWidth="1"/>
    <col min="5385" max="5385" width="13.85546875" style="2" customWidth="1"/>
    <col min="5386" max="5386" width="12.5703125" style="2" customWidth="1"/>
    <col min="5387" max="5387" width="16.140625" style="2" customWidth="1"/>
    <col min="5388" max="5388" width="8.85546875" style="2"/>
    <col min="5389" max="5389" width="4.42578125" style="2" customWidth="1"/>
    <col min="5390" max="5390" width="10" style="2" customWidth="1"/>
    <col min="5391" max="5391" width="8.85546875" style="2"/>
    <col min="5392" max="5392" width="16.7109375" style="2" customWidth="1"/>
    <col min="5393" max="5393" width="22.7109375" style="2" customWidth="1"/>
    <col min="5394" max="5394" width="10.42578125" style="2" bestFit="1" customWidth="1"/>
    <col min="5395" max="5395" width="9.28515625" style="2" bestFit="1" customWidth="1"/>
    <col min="5396" max="5396" width="9.42578125" style="2" bestFit="1" customWidth="1"/>
    <col min="5397" max="5397" width="10.42578125" style="2" bestFit="1" customWidth="1"/>
    <col min="5398" max="5632" width="8.85546875" style="2"/>
    <col min="5633" max="5633" width="6" style="2" customWidth="1"/>
    <col min="5634" max="5634" width="40.42578125" style="2" customWidth="1"/>
    <col min="5635" max="5635" width="12" style="2" customWidth="1"/>
    <col min="5636" max="5636" width="15" style="2" customWidth="1"/>
    <col min="5637" max="5637" width="13" style="2" customWidth="1"/>
    <col min="5638" max="5638" width="13.7109375" style="2" customWidth="1"/>
    <col min="5639" max="5639" width="1.7109375" style="2" customWidth="1"/>
    <col min="5640" max="5640" width="15.85546875" style="2" customWidth="1"/>
    <col min="5641" max="5641" width="13.85546875" style="2" customWidth="1"/>
    <col min="5642" max="5642" width="12.5703125" style="2" customWidth="1"/>
    <col min="5643" max="5643" width="16.140625" style="2" customWidth="1"/>
    <col min="5644" max="5644" width="8.85546875" style="2"/>
    <col min="5645" max="5645" width="4.42578125" style="2" customWidth="1"/>
    <col min="5646" max="5646" width="10" style="2" customWidth="1"/>
    <col min="5647" max="5647" width="8.85546875" style="2"/>
    <col min="5648" max="5648" width="16.7109375" style="2" customWidth="1"/>
    <col min="5649" max="5649" width="22.7109375" style="2" customWidth="1"/>
    <col min="5650" max="5650" width="10.42578125" style="2" bestFit="1" customWidth="1"/>
    <col min="5651" max="5651" width="9.28515625" style="2" bestFit="1" customWidth="1"/>
    <col min="5652" max="5652" width="9.42578125" style="2" bestFit="1" customWidth="1"/>
    <col min="5653" max="5653" width="10.42578125" style="2" bestFit="1" customWidth="1"/>
    <col min="5654" max="5888" width="8.85546875" style="2"/>
    <col min="5889" max="5889" width="6" style="2" customWidth="1"/>
    <col min="5890" max="5890" width="40.42578125" style="2" customWidth="1"/>
    <col min="5891" max="5891" width="12" style="2" customWidth="1"/>
    <col min="5892" max="5892" width="15" style="2" customWidth="1"/>
    <col min="5893" max="5893" width="13" style="2" customWidth="1"/>
    <col min="5894" max="5894" width="13.7109375" style="2" customWidth="1"/>
    <col min="5895" max="5895" width="1.7109375" style="2" customWidth="1"/>
    <col min="5896" max="5896" width="15.85546875" style="2" customWidth="1"/>
    <col min="5897" max="5897" width="13.85546875" style="2" customWidth="1"/>
    <col min="5898" max="5898" width="12.5703125" style="2" customWidth="1"/>
    <col min="5899" max="5899" width="16.140625" style="2" customWidth="1"/>
    <col min="5900" max="5900" width="8.85546875" style="2"/>
    <col min="5901" max="5901" width="4.42578125" style="2" customWidth="1"/>
    <col min="5902" max="5902" width="10" style="2" customWidth="1"/>
    <col min="5903" max="5903" width="8.85546875" style="2"/>
    <col min="5904" max="5904" width="16.7109375" style="2" customWidth="1"/>
    <col min="5905" max="5905" width="22.7109375" style="2" customWidth="1"/>
    <col min="5906" max="5906" width="10.42578125" style="2" bestFit="1" customWidth="1"/>
    <col min="5907" max="5907" width="9.28515625" style="2" bestFit="1" customWidth="1"/>
    <col min="5908" max="5908" width="9.42578125" style="2" bestFit="1" customWidth="1"/>
    <col min="5909" max="5909" width="10.42578125" style="2" bestFit="1" customWidth="1"/>
    <col min="5910" max="6144" width="8.85546875" style="2"/>
    <col min="6145" max="6145" width="6" style="2" customWidth="1"/>
    <col min="6146" max="6146" width="40.42578125" style="2" customWidth="1"/>
    <col min="6147" max="6147" width="12" style="2" customWidth="1"/>
    <col min="6148" max="6148" width="15" style="2" customWidth="1"/>
    <col min="6149" max="6149" width="13" style="2" customWidth="1"/>
    <col min="6150" max="6150" width="13.7109375" style="2" customWidth="1"/>
    <col min="6151" max="6151" width="1.7109375" style="2" customWidth="1"/>
    <col min="6152" max="6152" width="15.85546875" style="2" customWidth="1"/>
    <col min="6153" max="6153" width="13.85546875" style="2" customWidth="1"/>
    <col min="6154" max="6154" width="12.5703125" style="2" customWidth="1"/>
    <col min="6155" max="6155" width="16.140625" style="2" customWidth="1"/>
    <col min="6156" max="6156" width="8.85546875" style="2"/>
    <col min="6157" max="6157" width="4.42578125" style="2" customWidth="1"/>
    <col min="6158" max="6158" width="10" style="2" customWidth="1"/>
    <col min="6159" max="6159" width="8.85546875" style="2"/>
    <col min="6160" max="6160" width="16.7109375" style="2" customWidth="1"/>
    <col min="6161" max="6161" width="22.7109375" style="2" customWidth="1"/>
    <col min="6162" max="6162" width="10.42578125" style="2" bestFit="1" customWidth="1"/>
    <col min="6163" max="6163" width="9.28515625" style="2" bestFit="1" customWidth="1"/>
    <col min="6164" max="6164" width="9.42578125" style="2" bestFit="1" customWidth="1"/>
    <col min="6165" max="6165" width="10.42578125" style="2" bestFit="1" customWidth="1"/>
    <col min="6166" max="6400" width="8.85546875" style="2"/>
    <col min="6401" max="6401" width="6" style="2" customWidth="1"/>
    <col min="6402" max="6402" width="40.42578125" style="2" customWidth="1"/>
    <col min="6403" max="6403" width="12" style="2" customWidth="1"/>
    <col min="6404" max="6404" width="15" style="2" customWidth="1"/>
    <col min="6405" max="6405" width="13" style="2" customWidth="1"/>
    <col min="6406" max="6406" width="13.7109375" style="2" customWidth="1"/>
    <col min="6407" max="6407" width="1.7109375" style="2" customWidth="1"/>
    <col min="6408" max="6408" width="15.85546875" style="2" customWidth="1"/>
    <col min="6409" max="6409" width="13.85546875" style="2" customWidth="1"/>
    <col min="6410" max="6410" width="12.5703125" style="2" customWidth="1"/>
    <col min="6411" max="6411" width="16.140625" style="2" customWidth="1"/>
    <col min="6412" max="6412" width="8.85546875" style="2"/>
    <col min="6413" max="6413" width="4.42578125" style="2" customWidth="1"/>
    <col min="6414" max="6414" width="10" style="2" customWidth="1"/>
    <col min="6415" max="6415" width="8.85546875" style="2"/>
    <col min="6416" max="6416" width="16.7109375" style="2" customWidth="1"/>
    <col min="6417" max="6417" width="22.7109375" style="2" customWidth="1"/>
    <col min="6418" max="6418" width="10.42578125" style="2" bestFit="1" customWidth="1"/>
    <col min="6419" max="6419" width="9.28515625" style="2" bestFit="1" customWidth="1"/>
    <col min="6420" max="6420" width="9.42578125" style="2" bestFit="1" customWidth="1"/>
    <col min="6421" max="6421" width="10.42578125" style="2" bestFit="1" customWidth="1"/>
    <col min="6422" max="6656" width="8.85546875" style="2"/>
    <col min="6657" max="6657" width="6" style="2" customWidth="1"/>
    <col min="6658" max="6658" width="40.42578125" style="2" customWidth="1"/>
    <col min="6659" max="6659" width="12" style="2" customWidth="1"/>
    <col min="6660" max="6660" width="15" style="2" customWidth="1"/>
    <col min="6661" max="6661" width="13" style="2" customWidth="1"/>
    <col min="6662" max="6662" width="13.7109375" style="2" customWidth="1"/>
    <col min="6663" max="6663" width="1.7109375" style="2" customWidth="1"/>
    <col min="6664" max="6664" width="15.85546875" style="2" customWidth="1"/>
    <col min="6665" max="6665" width="13.85546875" style="2" customWidth="1"/>
    <col min="6666" max="6666" width="12.5703125" style="2" customWidth="1"/>
    <col min="6667" max="6667" width="16.140625" style="2" customWidth="1"/>
    <col min="6668" max="6668" width="8.85546875" style="2"/>
    <col min="6669" max="6669" width="4.42578125" style="2" customWidth="1"/>
    <col min="6670" max="6670" width="10" style="2" customWidth="1"/>
    <col min="6671" max="6671" width="8.85546875" style="2"/>
    <col min="6672" max="6672" width="16.7109375" style="2" customWidth="1"/>
    <col min="6673" max="6673" width="22.7109375" style="2" customWidth="1"/>
    <col min="6674" max="6674" width="10.42578125" style="2" bestFit="1" customWidth="1"/>
    <col min="6675" max="6675" width="9.28515625" style="2" bestFit="1" customWidth="1"/>
    <col min="6676" max="6676" width="9.42578125" style="2" bestFit="1" customWidth="1"/>
    <col min="6677" max="6677" width="10.42578125" style="2" bestFit="1" customWidth="1"/>
    <col min="6678" max="6912" width="8.85546875" style="2"/>
    <col min="6913" max="6913" width="6" style="2" customWidth="1"/>
    <col min="6914" max="6914" width="40.42578125" style="2" customWidth="1"/>
    <col min="6915" max="6915" width="12" style="2" customWidth="1"/>
    <col min="6916" max="6916" width="15" style="2" customWidth="1"/>
    <col min="6917" max="6917" width="13" style="2" customWidth="1"/>
    <col min="6918" max="6918" width="13.7109375" style="2" customWidth="1"/>
    <col min="6919" max="6919" width="1.7109375" style="2" customWidth="1"/>
    <col min="6920" max="6920" width="15.85546875" style="2" customWidth="1"/>
    <col min="6921" max="6921" width="13.85546875" style="2" customWidth="1"/>
    <col min="6922" max="6922" width="12.5703125" style="2" customWidth="1"/>
    <col min="6923" max="6923" width="16.140625" style="2" customWidth="1"/>
    <col min="6924" max="6924" width="8.85546875" style="2"/>
    <col min="6925" max="6925" width="4.42578125" style="2" customWidth="1"/>
    <col min="6926" max="6926" width="10" style="2" customWidth="1"/>
    <col min="6927" max="6927" width="8.85546875" style="2"/>
    <col min="6928" max="6928" width="16.7109375" style="2" customWidth="1"/>
    <col min="6929" max="6929" width="22.7109375" style="2" customWidth="1"/>
    <col min="6930" max="6930" width="10.42578125" style="2" bestFit="1" customWidth="1"/>
    <col min="6931" max="6931" width="9.28515625" style="2" bestFit="1" customWidth="1"/>
    <col min="6932" max="6932" width="9.42578125" style="2" bestFit="1" customWidth="1"/>
    <col min="6933" max="6933" width="10.42578125" style="2" bestFit="1" customWidth="1"/>
    <col min="6934" max="7168" width="8.85546875" style="2"/>
    <col min="7169" max="7169" width="6" style="2" customWidth="1"/>
    <col min="7170" max="7170" width="40.42578125" style="2" customWidth="1"/>
    <col min="7171" max="7171" width="12" style="2" customWidth="1"/>
    <col min="7172" max="7172" width="15" style="2" customWidth="1"/>
    <col min="7173" max="7173" width="13" style="2" customWidth="1"/>
    <col min="7174" max="7174" width="13.7109375" style="2" customWidth="1"/>
    <col min="7175" max="7175" width="1.7109375" style="2" customWidth="1"/>
    <col min="7176" max="7176" width="15.85546875" style="2" customWidth="1"/>
    <col min="7177" max="7177" width="13.85546875" style="2" customWidth="1"/>
    <col min="7178" max="7178" width="12.5703125" style="2" customWidth="1"/>
    <col min="7179" max="7179" width="16.140625" style="2" customWidth="1"/>
    <col min="7180" max="7180" width="8.85546875" style="2"/>
    <col min="7181" max="7181" width="4.42578125" style="2" customWidth="1"/>
    <col min="7182" max="7182" width="10" style="2" customWidth="1"/>
    <col min="7183" max="7183" width="8.85546875" style="2"/>
    <col min="7184" max="7184" width="16.7109375" style="2" customWidth="1"/>
    <col min="7185" max="7185" width="22.7109375" style="2" customWidth="1"/>
    <col min="7186" max="7186" width="10.42578125" style="2" bestFit="1" customWidth="1"/>
    <col min="7187" max="7187" width="9.28515625" style="2" bestFit="1" customWidth="1"/>
    <col min="7188" max="7188" width="9.42578125" style="2" bestFit="1" customWidth="1"/>
    <col min="7189" max="7189" width="10.42578125" style="2" bestFit="1" customWidth="1"/>
    <col min="7190" max="7424" width="8.85546875" style="2"/>
    <col min="7425" max="7425" width="6" style="2" customWidth="1"/>
    <col min="7426" max="7426" width="40.42578125" style="2" customWidth="1"/>
    <col min="7427" max="7427" width="12" style="2" customWidth="1"/>
    <col min="7428" max="7428" width="15" style="2" customWidth="1"/>
    <col min="7429" max="7429" width="13" style="2" customWidth="1"/>
    <col min="7430" max="7430" width="13.7109375" style="2" customWidth="1"/>
    <col min="7431" max="7431" width="1.7109375" style="2" customWidth="1"/>
    <col min="7432" max="7432" width="15.85546875" style="2" customWidth="1"/>
    <col min="7433" max="7433" width="13.85546875" style="2" customWidth="1"/>
    <col min="7434" max="7434" width="12.5703125" style="2" customWidth="1"/>
    <col min="7435" max="7435" width="16.140625" style="2" customWidth="1"/>
    <col min="7436" max="7436" width="8.85546875" style="2"/>
    <col min="7437" max="7437" width="4.42578125" style="2" customWidth="1"/>
    <col min="7438" max="7438" width="10" style="2" customWidth="1"/>
    <col min="7439" max="7439" width="8.85546875" style="2"/>
    <col min="7440" max="7440" width="16.7109375" style="2" customWidth="1"/>
    <col min="7441" max="7441" width="22.7109375" style="2" customWidth="1"/>
    <col min="7442" max="7442" width="10.42578125" style="2" bestFit="1" customWidth="1"/>
    <col min="7443" max="7443" width="9.28515625" style="2" bestFit="1" customWidth="1"/>
    <col min="7444" max="7444" width="9.42578125" style="2" bestFit="1" customWidth="1"/>
    <col min="7445" max="7445" width="10.42578125" style="2" bestFit="1" customWidth="1"/>
    <col min="7446" max="7680" width="8.85546875" style="2"/>
    <col min="7681" max="7681" width="6" style="2" customWidth="1"/>
    <col min="7682" max="7682" width="40.42578125" style="2" customWidth="1"/>
    <col min="7683" max="7683" width="12" style="2" customWidth="1"/>
    <col min="7684" max="7684" width="15" style="2" customWidth="1"/>
    <col min="7685" max="7685" width="13" style="2" customWidth="1"/>
    <col min="7686" max="7686" width="13.7109375" style="2" customWidth="1"/>
    <col min="7687" max="7687" width="1.7109375" style="2" customWidth="1"/>
    <col min="7688" max="7688" width="15.85546875" style="2" customWidth="1"/>
    <col min="7689" max="7689" width="13.85546875" style="2" customWidth="1"/>
    <col min="7690" max="7690" width="12.5703125" style="2" customWidth="1"/>
    <col min="7691" max="7691" width="16.140625" style="2" customWidth="1"/>
    <col min="7692" max="7692" width="8.85546875" style="2"/>
    <col min="7693" max="7693" width="4.42578125" style="2" customWidth="1"/>
    <col min="7694" max="7694" width="10" style="2" customWidth="1"/>
    <col min="7695" max="7695" width="8.85546875" style="2"/>
    <col min="7696" max="7696" width="16.7109375" style="2" customWidth="1"/>
    <col min="7697" max="7697" width="22.7109375" style="2" customWidth="1"/>
    <col min="7698" max="7698" width="10.42578125" style="2" bestFit="1" customWidth="1"/>
    <col min="7699" max="7699" width="9.28515625" style="2" bestFit="1" customWidth="1"/>
    <col min="7700" max="7700" width="9.42578125" style="2" bestFit="1" customWidth="1"/>
    <col min="7701" max="7701" width="10.42578125" style="2" bestFit="1" customWidth="1"/>
    <col min="7702" max="7936" width="8.85546875" style="2"/>
    <col min="7937" max="7937" width="6" style="2" customWidth="1"/>
    <col min="7938" max="7938" width="40.42578125" style="2" customWidth="1"/>
    <col min="7939" max="7939" width="12" style="2" customWidth="1"/>
    <col min="7940" max="7940" width="15" style="2" customWidth="1"/>
    <col min="7941" max="7941" width="13" style="2" customWidth="1"/>
    <col min="7942" max="7942" width="13.7109375" style="2" customWidth="1"/>
    <col min="7943" max="7943" width="1.7109375" style="2" customWidth="1"/>
    <col min="7944" max="7944" width="15.85546875" style="2" customWidth="1"/>
    <col min="7945" max="7945" width="13.85546875" style="2" customWidth="1"/>
    <col min="7946" max="7946" width="12.5703125" style="2" customWidth="1"/>
    <col min="7947" max="7947" width="16.140625" style="2" customWidth="1"/>
    <col min="7948" max="7948" width="8.85546875" style="2"/>
    <col min="7949" max="7949" width="4.42578125" style="2" customWidth="1"/>
    <col min="7950" max="7950" width="10" style="2" customWidth="1"/>
    <col min="7951" max="7951" width="8.85546875" style="2"/>
    <col min="7952" max="7952" width="16.7109375" style="2" customWidth="1"/>
    <col min="7953" max="7953" width="22.7109375" style="2" customWidth="1"/>
    <col min="7954" max="7954" width="10.42578125" style="2" bestFit="1" customWidth="1"/>
    <col min="7955" max="7955" width="9.28515625" style="2" bestFit="1" customWidth="1"/>
    <col min="7956" max="7956" width="9.42578125" style="2" bestFit="1" customWidth="1"/>
    <col min="7957" max="7957" width="10.42578125" style="2" bestFit="1" customWidth="1"/>
    <col min="7958" max="8192" width="8.85546875" style="2"/>
    <col min="8193" max="8193" width="6" style="2" customWidth="1"/>
    <col min="8194" max="8194" width="40.42578125" style="2" customWidth="1"/>
    <col min="8195" max="8195" width="12" style="2" customWidth="1"/>
    <col min="8196" max="8196" width="15" style="2" customWidth="1"/>
    <col min="8197" max="8197" width="13" style="2" customWidth="1"/>
    <col min="8198" max="8198" width="13.7109375" style="2" customWidth="1"/>
    <col min="8199" max="8199" width="1.7109375" style="2" customWidth="1"/>
    <col min="8200" max="8200" width="15.85546875" style="2" customWidth="1"/>
    <col min="8201" max="8201" width="13.85546875" style="2" customWidth="1"/>
    <col min="8202" max="8202" width="12.5703125" style="2" customWidth="1"/>
    <col min="8203" max="8203" width="16.140625" style="2" customWidth="1"/>
    <col min="8204" max="8204" width="8.85546875" style="2"/>
    <col min="8205" max="8205" width="4.42578125" style="2" customWidth="1"/>
    <col min="8206" max="8206" width="10" style="2" customWidth="1"/>
    <col min="8207" max="8207" width="8.85546875" style="2"/>
    <col min="8208" max="8208" width="16.7109375" style="2" customWidth="1"/>
    <col min="8209" max="8209" width="22.7109375" style="2" customWidth="1"/>
    <col min="8210" max="8210" width="10.42578125" style="2" bestFit="1" customWidth="1"/>
    <col min="8211" max="8211" width="9.28515625" style="2" bestFit="1" customWidth="1"/>
    <col min="8212" max="8212" width="9.42578125" style="2" bestFit="1" customWidth="1"/>
    <col min="8213" max="8213" width="10.42578125" style="2" bestFit="1" customWidth="1"/>
    <col min="8214" max="8448" width="8.85546875" style="2"/>
    <col min="8449" max="8449" width="6" style="2" customWidth="1"/>
    <col min="8450" max="8450" width="40.42578125" style="2" customWidth="1"/>
    <col min="8451" max="8451" width="12" style="2" customWidth="1"/>
    <col min="8452" max="8452" width="15" style="2" customWidth="1"/>
    <col min="8453" max="8453" width="13" style="2" customWidth="1"/>
    <col min="8454" max="8454" width="13.7109375" style="2" customWidth="1"/>
    <col min="8455" max="8455" width="1.7109375" style="2" customWidth="1"/>
    <col min="8456" max="8456" width="15.85546875" style="2" customWidth="1"/>
    <col min="8457" max="8457" width="13.85546875" style="2" customWidth="1"/>
    <col min="8458" max="8458" width="12.5703125" style="2" customWidth="1"/>
    <col min="8459" max="8459" width="16.140625" style="2" customWidth="1"/>
    <col min="8460" max="8460" width="8.85546875" style="2"/>
    <col min="8461" max="8461" width="4.42578125" style="2" customWidth="1"/>
    <col min="8462" max="8462" width="10" style="2" customWidth="1"/>
    <col min="8463" max="8463" width="8.85546875" style="2"/>
    <col min="8464" max="8464" width="16.7109375" style="2" customWidth="1"/>
    <col min="8465" max="8465" width="22.7109375" style="2" customWidth="1"/>
    <col min="8466" max="8466" width="10.42578125" style="2" bestFit="1" customWidth="1"/>
    <col min="8467" max="8467" width="9.28515625" style="2" bestFit="1" customWidth="1"/>
    <col min="8468" max="8468" width="9.42578125" style="2" bestFit="1" customWidth="1"/>
    <col min="8469" max="8469" width="10.42578125" style="2" bestFit="1" customWidth="1"/>
    <col min="8470" max="8704" width="8.85546875" style="2"/>
    <col min="8705" max="8705" width="6" style="2" customWidth="1"/>
    <col min="8706" max="8706" width="40.42578125" style="2" customWidth="1"/>
    <col min="8707" max="8707" width="12" style="2" customWidth="1"/>
    <col min="8708" max="8708" width="15" style="2" customWidth="1"/>
    <col min="8709" max="8709" width="13" style="2" customWidth="1"/>
    <col min="8710" max="8710" width="13.7109375" style="2" customWidth="1"/>
    <col min="8711" max="8711" width="1.7109375" style="2" customWidth="1"/>
    <col min="8712" max="8712" width="15.85546875" style="2" customWidth="1"/>
    <col min="8713" max="8713" width="13.85546875" style="2" customWidth="1"/>
    <col min="8714" max="8714" width="12.5703125" style="2" customWidth="1"/>
    <col min="8715" max="8715" width="16.140625" style="2" customWidth="1"/>
    <col min="8716" max="8716" width="8.85546875" style="2"/>
    <col min="8717" max="8717" width="4.42578125" style="2" customWidth="1"/>
    <col min="8718" max="8718" width="10" style="2" customWidth="1"/>
    <col min="8719" max="8719" width="8.85546875" style="2"/>
    <col min="8720" max="8720" width="16.7109375" style="2" customWidth="1"/>
    <col min="8721" max="8721" width="22.7109375" style="2" customWidth="1"/>
    <col min="8722" max="8722" width="10.42578125" style="2" bestFit="1" customWidth="1"/>
    <col min="8723" max="8723" width="9.28515625" style="2" bestFit="1" customWidth="1"/>
    <col min="8724" max="8724" width="9.42578125" style="2" bestFit="1" customWidth="1"/>
    <col min="8725" max="8725" width="10.42578125" style="2" bestFit="1" customWidth="1"/>
    <col min="8726" max="8960" width="8.85546875" style="2"/>
    <col min="8961" max="8961" width="6" style="2" customWidth="1"/>
    <col min="8962" max="8962" width="40.42578125" style="2" customWidth="1"/>
    <col min="8963" max="8963" width="12" style="2" customWidth="1"/>
    <col min="8964" max="8964" width="15" style="2" customWidth="1"/>
    <col min="8965" max="8965" width="13" style="2" customWidth="1"/>
    <col min="8966" max="8966" width="13.7109375" style="2" customWidth="1"/>
    <col min="8967" max="8967" width="1.7109375" style="2" customWidth="1"/>
    <col min="8968" max="8968" width="15.85546875" style="2" customWidth="1"/>
    <col min="8969" max="8969" width="13.85546875" style="2" customWidth="1"/>
    <col min="8970" max="8970" width="12.5703125" style="2" customWidth="1"/>
    <col min="8971" max="8971" width="16.140625" style="2" customWidth="1"/>
    <col min="8972" max="8972" width="8.85546875" style="2"/>
    <col min="8973" max="8973" width="4.42578125" style="2" customWidth="1"/>
    <col min="8974" max="8974" width="10" style="2" customWidth="1"/>
    <col min="8975" max="8975" width="8.85546875" style="2"/>
    <col min="8976" max="8976" width="16.7109375" style="2" customWidth="1"/>
    <col min="8977" max="8977" width="22.7109375" style="2" customWidth="1"/>
    <col min="8978" max="8978" width="10.42578125" style="2" bestFit="1" customWidth="1"/>
    <col min="8979" max="8979" width="9.28515625" style="2" bestFit="1" customWidth="1"/>
    <col min="8980" max="8980" width="9.42578125" style="2" bestFit="1" customWidth="1"/>
    <col min="8981" max="8981" width="10.42578125" style="2" bestFit="1" customWidth="1"/>
    <col min="8982" max="9216" width="8.85546875" style="2"/>
    <col min="9217" max="9217" width="6" style="2" customWidth="1"/>
    <col min="9218" max="9218" width="40.42578125" style="2" customWidth="1"/>
    <col min="9219" max="9219" width="12" style="2" customWidth="1"/>
    <col min="9220" max="9220" width="15" style="2" customWidth="1"/>
    <col min="9221" max="9221" width="13" style="2" customWidth="1"/>
    <col min="9222" max="9222" width="13.7109375" style="2" customWidth="1"/>
    <col min="9223" max="9223" width="1.7109375" style="2" customWidth="1"/>
    <col min="9224" max="9224" width="15.85546875" style="2" customWidth="1"/>
    <col min="9225" max="9225" width="13.85546875" style="2" customWidth="1"/>
    <col min="9226" max="9226" width="12.5703125" style="2" customWidth="1"/>
    <col min="9227" max="9227" width="16.140625" style="2" customWidth="1"/>
    <col min="9228" max="9228" width="8.85546875" style="2"/>
    <col min="9229" max="9229" width="4.42578125" style="2" customWidth="1"/>
    <col min="9230" max="9230" width="10" style="2" customWidth="1"/>
    <col min="9231" max="9231" width="8.85546875" style="2"/>
    <col min="9232" max="9232" width="16.7109375" style="2" customWidth="1"/>
    <col min="9233" max="9233" width="22.7109375" style="2" customWidth="1"/>
    <col min="9234" max="9234" width="10.42578125" style="2" bestFit="1" customWidth="1"/>
    <col min="9235" max="9235" width="9.28515625" style="2" bestFit="1" customWidth="1"/>
    <col min="9236" max="9236" width="9.42578125" style="2" bestFit="1" customWidth="1"/>
    <col min="9237" max="9237" width="10.42578125" style="2" bestFit="1" customWidth="1"/>
    <col min="9238" max="9472" width="8.85546875" style="2"/>
    <col min="9473" max="9473" width="6" style="2" customWidth="1"/>
    <col min="9474" max="9474" width="40.42578125" style="2" customWidth="1"/>
    <col min="9475" max="9475" width="12" style="2" customWidth="1"/>
    <col min="9476" max="9476" width="15" style="2" customWidth="1"/>
    <col min="9477" max="9477" width="13" style="2" customWidth="1"/>
    <col min="9478" max="9478" width="13.7109375" style="2" customWidth="1"/>
    <col min="9479" max="9479" width="1.7109375" style="2" customWidth="1"/>
    <col min="9480" max="9480" width="15.85546875" style="2" customWidth="1"/>
    <col min="9481" max="9481" width="13.85546875" style="2" customWidth="1"/>
    <col min="9482" max="9482" width="12.5703125" style="2" customWidth="1"/>
    <col min="9483" max="9483" width="16.140625" style="2" customWidth="1"/>
    <col min="9484" max="9484" width="8.85546875" style="2"/>
    <col min="9485" max="9485" width="4.42578125" style="2" customWidth="1"/>
    <col min="9486" max="9486" width="10" style="2" customWidth="1"/>
    <col min="9487" max="9487" width="8.85546875" style="2"/>
    <col min="9488" max="9488" width="16.7109375" style="2" customWidth="1"/>
    <col min="9489" max="9489" width="22.7109375" style="2" customWidth="1"/>
    <col min="9490" max="9490" width="10.42578125" style="2" bestFit="1" customWidth="1"/>
    <col min="9491" max="9491" width="9.28515625" style="2" bestFit="1" customWidth="1"/>
    <col min="9492" max="9492" width="9.42578125" style="2" bestFit="1" customWidth="1"/>
    <col min="9493" max="9493" width="10.42578125" style="2" bestFit="1" customWidth="1"/>
    <col min="9494" max="9728" width="8.85546875" style="2"/>
    <col min="9729" max="9729" width="6" style="2" customWidth="1"/>
    <col min="9730" max="9730" width="40.42578125" style="2" customWidth="1"/>
    <col min="9731" max="9731" width="12" style="2" customWidth="1"/>
    <col min="9732" max="9732" width="15" style="2" customWidth="1"/>
    <col min="9733" max="9733" width="13" style="2" customWidth="1"/>
    <col min="9734" max="9734" width="13.7109375" style="2" customWidth="1"/>
    <col min="9735" max="9735" width="1.7109375" style="2" customWidth="1"/>
    <col min="9736" max="9736" width="15.85546875" style="2" customWidth="1"/>
    <col min="9737" max="9737" width="13.85546875" style="2" customWidth="1"/>
    <col min="9738" max="9738" width="12.5703125" style="2" customWidth="1"/>
    <col min="9739" max="9739" width="16.140625" style="2" customWidth="1"/>
    <col min="9740" max="9740" width="8.85546875" style="2"/>
    <col min="9741" max="9741" width="4.42578125" style="2" customWidth="1"/>
    <col min="9742" max="9742" width="10" style="2" customWidth="1"/>
    <col min="9743" max="9743" width="8.85546875" style="2"/>
    <col min="9744" max="9744" width="16.7109375" style="2" customWidth="1"/>
    <col min="9745" max="9745" width="22.7109375" style="2" customWidth="1"/>
    <col min="9746" max="9746" width="10.42578125" style="2" bestFit="1" customWidth="1"/>
    <col min="9747" max="9747" width="9.28515625" style="2" bestFit="1" customWidth="1"/>
    <col min="9748" max="9748" width="9.42578125" style="2" bestFit="1" customWidth="1"/>
    <col min="9749" max="9749" width="10.42578125" style="2" bestFit="1" customWidth="1"/>
    <col min="9750" max="9984" width="8.85546875" style="2"/>
    <col min="9985" max="9985" width="6" style="2" customWidth="1"/>
    <col min="9986" max="9986" width="40.42578125" style="2" customWidth="1"/>
    <col min="9987" max="9987" width="12" style="2" customWidth="1"/>
    <col min="9988" max="9988" width="15" style="2" customWidth="1"/>
    <col min="9989" max="9989" width="13" style="2" customWidth="1"/>
    <col min="9990" max="9990" width="13.7109375" style="2" customWidth="1"/>
    <col min="9991" max="9991" width="1.7109375" style="2" customWidth="1"/>
    <col min="9992" max="9992" width="15.85546875" style="2" customWidth="1"/>
    <col min="9993" max="9993" width="13.85546875" style="2" customWidth="1"/>
    <col min="9994" max="9994" width="12.5703125" style="2" customWidth="1"/>
    <col min="9995" max="9995" width="16.140625" style="2" customWidth="1"/>
    <col min="9996" max="9996" width="8.85546875" style="2"/>
    <col min="9997" max="9997" width="4.42578125" style="2" customWidth="1"/>
    <col min="9998" max="9998" width="10" style="2" customWidth="1"/>
    <col min="9999" max="9999" width="8.85546875" style="2"/>
    <col min="10000" max="10000" width="16.7109375" style="2" customWidth="1"/>
    <col min="10001" max="10001" width="22.7109375" style="2" customWidth="1"/>
    <col min="10002" max="10002" width="10.42578125" style="2" bestFit="1" customWidth="1"/>
    <col min="10003" max="10003" width="9.28515625" style="2" bestFit="1" customWidth="1"/>
    <col min="10004" max="10004" width="9.42578125" style="2" bestFit="1" customWidth="1"/>
    <col min="10005" max="10005" width="10.42578125" style="2" bestFit="1" customWidth="1"/>
    <col min="10006" max="10240" width="8.85546875" style="2"/>
    <col min="10241" max="10241" width="6" style="2" customWidth="1"/>
    <col min="10242" max="10242" width="40.42578125" style="2" customWidth="1"/>
    <col min="10243" max="10243" width="12" style="2" customWidth="1"/>
    <col min="10244" max="10244" width="15" style="2" customWidth="1"/>
    <col min="10245" max="10245" width="13" style="2" customWidth="1"/>
    <col min="10246" max="10246" width="13.7109375" style="2" customWidth="1"/>
    <col min="10247" max="10247" width="1.7109375" style="2" customWidth="1"/>
    <col min="10248" max="10248" width="15.85546875" style="2" customWidth="1"/>
    <col min="10249" max="10249" width="13.85546875" style="2" customWidth="1"/>
    <col min="10250" max="10250" width="12.5703125" style="2" customWidth="1"/>
    <col min="10251" max="10251" width="16.140625" style="2" customWidth="1"/>
    <col min="10252" max="10252" width="8.85546875" style="2"/>
    <col min="10253" max="10253" width="4.42578125" style="2" customWidth="1"/>
    <col min="10254" max="10254" width="10" style="2" customWidth="1"/>
    <col min="10255" max="10255" width="8.85546875" style="2"/>
    <col min="10256" max="10256" width="16.7109375" style="2" customWidth="1"/>
    <col min="10257" max="10257" width="22.7109375" style="2" customWidth="1"/>
    <col min="10258" max="10258" width="10.42578125" style="2" bestFit="1" customWidth="1"/>
    <col min="10259" max="10259" width="9.28515625" style="2" bestFit="1" customWidth="1"/>
    <col min="10260" max="10260" width="9.42578125" style="2" bestFit="1" customWidth="1"/>
    <col min="10261" max="10261" width="10.42578125" style="2" bestFit="1" customWidth="1"/>
    <col min="10262" max="10496" width="8.85546875" style="2"/>
    <col min="10497" max="10497" width="6" style="2" customWidth="1"/>
    <col min="10498" max="10498" width="40.42578125" style="2" customWidth="1"/>
    <col min="10499" max="10499" width="12" style="2" customWidth="1"/>
    <col min="10500" max="10500" width="15" style="2" customWidth="1"/>
    <col min="10501" max="10501" width="13" style="2" customWidth="1"/>
    <col min="10502" max="10502" width="13.7109375" style="2" customWidth="1"/>
    <col min="10503" max="10503" width="1.7109375" style="2" customWidth="1"/>
    <col min="10504" max="10504" width="15.85546875" style="2" customWidth="1"/>
    <col min="10505" max="10505" width="13.85546875" style="2" customWidth="1"/>
    <col min="10506" max="10506" width="12.5703125" style="2" customWidth="1"/>
    <col min="10507" max="10507" width="16.140625" style="2" customWidth="1"/>
    <col min="10508" max="10508" width="8.85546875" style="2"/>
    <col min="10509" max="10509" width="4.42578125" style="2" customWidth="1"/>
    <col min="10510" max="10510" width="10" style="2" customWidth="1"/>
    <col min="10511" max="10511" width="8.85546875" style="2"/>
    <col min="10512" max="10512" width="16.7109375" style="2" customWidth="1"/>
    <col min="10513" max="10513" width="22.7109375" style="2" customWidth="1"/>
    <col min="10514" max="10514" width="10.42578125" style="2" bestFit="1" customWidth="1"/>
    <col min="10515" max="10515" width="9.28515625" style="2" bestFit="1" customWidth="1"/>
    <col min="10516" max="10516" width="9.42578125" style="2" bestFit="1" customWidth="1"/>
    <col min="10517" max="10517" width="10.42578125" style="2" bestFit="1" customWidth="1"/>
    <col min="10518" max="10752" width="8.85546875" style="2"/>
    <col min="10753" max="10753" width="6" style="2" customWidth="1"/>
    <col min="10754" max="10754" width="40.42578125" style="2" customWidth="1"/>
    <col min="10755" max="10755" width="12" style="2" customWidth="1"/>
    <col min="10756" max="10756" width="15" style="2" customWidth="1"/>
    <col min="10757" max="10757" width="13" style="2" customWidth="1"/>
    <col min="10758" max="10758" width="13.7109375" style="2" customWidth="1"/>
    <col min="10759" max="10759" width="1.7109375" style="2" customWidth="1"/>
    <col min="10760" max="10760" width="15.85546875" style="2" customWidth="1"/>
    <col min="10761" max="10761" width="13.85546875" style="2" customWidth="1"/>
    <col min="10762" max="10762" width="12.5703125" style="2" customWidth="1"/>
    <col min="10763" max="10763" width="16.140625" style="2" customWidth="1"/>
    <col min="10764" max="10764" width="8.85546875" style="2"/>
    <col min="10765" max="10765" width="4.42578125" style="2" customWidth="1"/>
    <col min="10766" max="10766" width="10" style="2" customWidth="1"/>
    <col min="10767" max="10767" width="8.85546875" style="2"/>
    <col min="10768" max="10768" width="16.7109375" style="2" customWidth="1"/>
    <col min="10769" max="10769" width="22.7109375" style="2" customWidth="1"/>
    <col min="10770" max="10770" width="10.42578125" style="2" bestFit="1" customWidth="1"/>
    <col min="10771" max="10771" width="9.28515625" style="2" bestFit="1" customWidth="1"/>
    <col min="10772" max="10772" width="9.42578125" style="2" bestFit="1" customWidth="1"/>
    <col min="10773" max="10773" width="10.42578125" style="2" bestFit="1" customWidth="1"/>
    <col min="10774" max="11008" width="8.85546875" style="2"/>
    <col min="11009" max="11009" width="6" style="2" customWidth="1"/>
    <col min="11010" max="11010" width="40.42578125" style="2" customWidth="1"/>
    <col min="11011" max="11011" width="12" style="2" customWidth="1"/>
    <col min="11012" max="11012" width="15" style="2" customWidth="1"/>
    <col min="11013" max="11013" width="13" style="2" customWidth="1"/>
    <col min="11014" max="11014" width="13.7109375" style="2" customWidth="1"/>
    <col min="11015" max="11015" width="1.7109375" style="2" customWidth="1"/>
    <col min="11016" max="11016" width="15.85546875" style="2" customWidth="1"/>
    <col min="11017" max="11017" width="13.85546875" style="2" customWidth="1"/>
    <col min="11018" max="11018" width="12.5703125" style="2" customWidth="1"/>
    <col min="11019" max="11019" width="16.140625" style="2" customWidth="1"/>
    <col min="11020" max="11020" width="8.85546875" style="2"/>
    <col min="11021" max="11021" width="4.42578125" style="2" customWidth="1"/>
    <col min="11022" max="11022" width="10" style="2" customWidth="1"/>
    <col min="11023" max="11023" width="8.85546875" style="2"/>
    <col min="11024" max="11024" width="16.7109375" style="2" customWidth="1"/>
    <col min="11025" max="11025" width="22.7109375" style="2" customWidth="1"/>
    <col min="11026" max="11026" width="10.42578125" style="2" bestFit="1" customWidth="1"/>
    <col min="11027" max="11027" width="9.28515625" style="2" bestFit="1" customWidth="1"/>
    <col min="11028" max="11028" width="9.42578125" style="2" bestFit="1" customWidth="1"/>
    <col min="11029" max="11029" width="10.42578125" style="2" bestFit="1" customWidth="1"/>
    <col min="11030" max="11264" width="8.85546875" style="2"/>
    <col min="11265" max="11265" width="6" style="2" customWidth="1"/>
    <col min="11266" max="11266" width="40.42578125" style="2" customWidth="1"/>
    <col min="11267" max="11267" width="12" style="2" customWidth="1"/>
    <col min="11268" max="11268" width="15" style="2" customWidth="1"/>
    <col min="11269" max="11269" width="13" style="2" customWidth="1"/>
    <col min="11270" max="11270" width="13.7109375" style="2" customWidth="1"/>
    <col min="11271" max="11271" width="1.7109375" style="2" customWidth="1"/>
    <col min="11272" max="11272" width="15.85546875" style="2" customWidth="1"/>
    <col min="11273" max="11273" width="13.85546875" style="2" customWidth="1"/>
    <col min="11274" max="11274" width="12.5703125" style="2" customWidth="1"/>
    <col min="11275" max="11275" width="16.140625" style="2" customWidth="1"/>
    <col min="11276" max="11276" width="8.85546875" style="2"/>
    <col min="11277" max="11277" width="4.42578125" style="2" customWidth="1"/>
    <col min="11278" max="11278" width="10" style="2" customWidth="1"/>
    <col min="11279" max="11279" width="8.85546875" style="2"/>
    <col min="11280" max="11280" width="16.7109375" style="2" customWidth="1"/>
    <col min="11281" max="11281" width="22.7109375" style="2" customWidth="1"/>
    <col min="11282" max="11282" width="10.42578125" style="2" bestFit="1" customWidth="1"/>
    <col min="11283" max="11283" width="9.28515625" style="2" bestFit="1" customWidth="1"/>
    <col min="11284" max="11284" width="9.42578125" style="2" bestFit="1" customWidth="1"/>
    <col min="11285" max="11285" width="10.42578125" style="2" bestFit="1" customWidth="1"/>
    <col min="11286" max="11520" width="8.85546875" style="2"/>
    <col min="11521" max="11521" width="6" style="2" customWidth="1"/>
    <col min="11522" max="11522" width="40.42578125" style="2" customWidth="1"/>
    <col min="11523" max="11523" width="12" style="2" customWidth="1"/>
    <col min="11524" max="11524" width="15" style="2" customWidth="1"/>
    <col min="11525" max="11525" width="13" style="2" customWidth="1"/>
    <col min="11526" max="11526" width="13.7109375" style="2" customWidth="1"/>
    <col min="11527" max="11527" width="1.7109375" style="2" customWidth="1"/>
    <col min="11528" max="11528" width="15.85546875" style="2" customWidth="1"/>
    <col min="11529" max="11529" width="13.85546875" style="2" customWidth="1"/>
    <col min="11530" max="11530" width="12.5703125" style="2" customWidth="1"/>
    <col min="11531" max="11531" width="16.140625" style="2" customWidth="1"/>
    <col min="11532" max="11532" width="8.85546875" style="2"/>
    <col min="11533" max="11533" width="4.42578125" style="2" customWidth="1"/>
    <col min="11534" max="11534" width="10" style="2" customWidth="1"/>
    <col min="11535" max="11535" width="8.85546875" style="2"/>
    <col min="11536" max="11536" width="16.7109375" style="2" customWidth="1"/>
    <col min="11537" max="11537" width="22.7109375" style="2" customWidth="1"/>
    <col min="11538" max="11538" width="10.42578125" style="2" bestFit="1" customWidth="1"/>
    <col min="11539" max="11539" width="9.28515625" style="2" bestFit="1" customWidth="1"/>
    <col min="11540" max="11540" width="9.42578125" style="2" bestFit="1" customWidth="1"/>
    <col min="11541" max="11541" width="10.42578125" style="2" bestFit="1" customWidth="1"/>
    <col min="11542" max="11776" width="8.85546875" style="2"/>
    <col min="11777" max="11777" width="6" style="2" customWidth="1"/>
    <col min="11778" max="11778" width="40.42578125" style="2" customWidth="1"/>
    <col min="11779" max="11779" width="12" style="2" customWidth="1"/>
    <col min="11780" max="11780" width="15" style="2" customWidth="1"/>
    <col min="11781" max="11781" width="13" style="2" customWidth="1"/>
    <col min="11782" max="11782" width="13.7109375" style="2" customWidth="1"/>
    <col min="11783" max="11783" width="1.7109375" style="2" customWidth="1"/>
    <col min="11784" max="11784" width="15.85546875" style="2" customWidth="1"/>
    <col min="11785" max="11785" width="13.85546875" style="2" customWidth="1"/>
    <col min="11786" max="11786" width="12.5703125" style="2" customWidth="1"/>
    <col min="11787" max="11787" width="16.140625" style="2" customWidth="1"/>
    <col min="11788" max="11788" width="8.85546875" style="2"/>
    <col min="11789" max="11789" width="4.42578125" style="2" customWidth="1"/>
    <col min="11790" max="11790" width="10" style="2" customWidth="1"/>
    <col min="11791" max="11791" width="8.85546875" style="2"/>
    <col min="11792" max="11792" width="16.7109375" style="2" customWidth="1"/>
    <col min="11793" max="11793" width="22.7109375" style="2" customWidth="1"/>
    <col min="11794" max="11794" width="10.42578125" style="2" bestFit="1" customWidth="1"/>
    <col min="11795" max="11795" width="9.28515625" style="2" bestFit="1" customWidth="1"/>
    <col min="11796" max="11796" width="9.42578125" style="2" bestFit="1" customWidth="1"/>
    <col min="11797" max="11797" width="10.42578125" style="2" bestFit="1" customWidth="1"/>
    <col min="11798" max="12032" width="8.85546875" style="2"/>
    <col min="12033" max="12033" width="6" style="2" customWidth="1"/>
    <col min="12034" max="12034" width="40.42578125" style="2" customWidth="1"/>
    <col min="12035" max="12035" width="12" style="2" customWidth="1"/>
    <col min="12036" max="12036" width="15" style="2" customWidth="1"/>
    <col min="12037" max="12037" width="13" style="2" customWidth="1"/>
    <col min="12038" max="12038" width="13.7109375" style="2" customWidth="1"/>
    <col min="12039" max="12039" width="1.7109375" style="2" customWidth="1"/>
    <col min="12040" max="12040" width="15.85546875" style="2" customWidth="1"/>
    <col min="12041" max="12041" width="13.85546875" style="2" customWidth="1"/>
    <col min="12042" max="12042" width="12.5703125" style="2" customWidth="1"/>
    <col min="12043" max="12043" width="16.140625" style="2" customWidth="1"/>
    <col min="12044" max="12044" width="8.85546875" style="2"/>
    <col min="12045" max="12045" width="4.42578125" style="2" customWidth="1"/>
    <col min="12046" max="12046" width="10" style="2" customWidth="1"/>
    <col min="12047" max="12047" width="8.85546875" style="2"/>
    <col min="12048" max="12048" width="16.7109375" style="2" customWidth="1"/>
    <col min="12049" max="12049" width="22.7109375" style="2" customWidth="1"/>
    <col min="12050" max="12050" width="10.42578125" style="2" bestFit="1" customWidth="1"/>
    <col min="12051" max="12051" width="9.28515625" style="2" bestFit="1" customWidth="1"/>
    <col min="12052" max="12052" width="9.42578125" style="2" bestFit="1" customWidth="1"/>
    <col min="12053" max="12053" width="10.42578125" style="2" bestFit="1" customWidth="1"/>
    <col min="12054" max="12288" width="8.85546875" style="2"/>
    <col min="12289" max="12289" width="6" style="2" customWidth="1"/>
    <col min="12290" max="12290" width="40.42578125" style="2" customWidth="1"/>
    <col min="12291" max="12291" width="12" style="2" customWidth="1"/>
    <col min="12292" max="12292" width="15" style="2" customWidth="1"/>
    <col min="12293" max="12293" width="13" style="2" customWidth="1"/>
    <col min="12294" max="12294" width="13.7109375" style="2" customWidth="1"/>
    <col min="12295" max="12295" width="1.7109375" style="2" customWidth="1"/>
    <col min="12296" max="12296" width="15.85546875" style="2" customWidth="1"/>
    <col min="12297" max="12297" width="13.85546875" style="2" customWidth="1"/>
    <col min="12298" max="12298" width="12.5703125" style="2" customWidth="1"/>
    <col min="12299" max="12299" width="16.140625" style="2" customWidth="1"/>
    <col min="12300" max="12300" width="8.85546875" style="2"/>
    <col min="12301" max="12301" width="4.42578125" style="2" customWidth="1"/>
    <col min="12302" max="12302" width="10" style="2" customWidth="1"/>
    <col min="12303" max="12303" width="8.85546875" style="2"/>
    <col min="12304" max="12304" width="16.7109375" style="2" customWidth="1"/>
    <col min="12305" max="12305" width="22.7109375" style="2" customWidth="1"/>
    <col min="12306" max="12306" width="10.42578125" style="2" bestFit="1" customWidth="1"/>
    <col min="12307" max="12307" width="9.28515625" style="2" bestFit="1" customWidth="1"/>
    <col min="12308" max="12308" width="9.42578125" style="2" bestFit="1" customWidth="1"/>
    <col min="12309" max="12309" width="10.42578125" style="2" bestFit="1" customWidth="1"/>
    <col min="12310" max="12544" width="8.85546875" style="2"/>
    <col min="12545" max="12545" width="6" style="2" customWidth="1"/>
    <col min="12546" max="12546" width="40.42578125" style="2" customWidth="1"/>
    <col min="12547" max="12547" width="12" style="2" customWidth="1"/>
    <col min="12548" max="12548" width="15" style="2" customWidth="1"/>
    <col min="12549" max="12549" width="13" style="2" customWidth="1"/>
    <col min="12550" max="12550" width="13.7109375" style="2" customWidth="1"/>
    <col min="12551" max="12551" width="1.7109375" style="2" customWidth="1"/>
    <col min="12552" max="12552" width="15.85546875" style="2" customWidth="1"/>
    <col min="12553" max="12553" width="13.85546875" style="2" customWidth="1"/>
    <col min="12554" max="12554" width="12.5703125" style="2" customWidth="1"/>
    <col min="12555" max="12555" width="16.140625" style="2" customWidth="1"/>
    <col min="12556" max="12556" width="8.85546875" style="2"/>
    <col min="12557" max="12557" width="4.42578125" style="2" customWidth="1"/>
    <col min="12558" max="12558" width="10" style="2" customWidth="1"/>
    <col min="12559" max="12559" width="8.85546875" style="2"/>
    <col min="12560" max="12560" width="16.7109375" style="2" customWidth="1"/>
    <col min="12561" max="12561" width="22.7109375" style="2" customWidth="1"/>
    <col min="12562" max="12562" width="10.42578125" style="2" bestFit="1" customWidth="1"/>
    <col min="12563" max="12563" width="9.28515625" style="2" bestFit="1" customWidth="1"/>
    <col min="12564" max="12564" width="9.42578125" style="2" bestFit="1" customWidth="1"/>
    <col min="12565" max="12565" width="10.42578125" style="2" bestFit="1" customWidth="1"/>
    <col min="12566" max="12800" width="8.85546875" style="2"/>
    <col min="12801" max="12801" width="6" style="2" customWidth="1"/>
    <col min="12802" max="12802" width="40.42578125" style="2" customWidth="1"/>
    <col min="12803" max="12803" width="12" style="2" customWidth="1"/>
    <col min="12804" max="12804" width="15" style="2" customWidth="1"/>
    <col min="12805" max="12805" width="13" style="2" customWidth="1"/>
    <col min="12806" max="12806" width="13.7109375" style="2" customWidth="1"/>
    <col min="12807" max="12807" width="1.7109375" style="2" customWidth="1"/>
    <col min="12808" max="12808" width="15.85546875" style="2" customWidth="1"/>
    <col min="12809" max="12809" width="13.85546875" style="2" customWidth="1"/>
    <col min="12810" max="12810" width="12.5703125" style="2" customWidth="1"/>
    <col min="12811" max="12811" width="16.140625" style="2" customWidth="1"/>
    <col min="12812" max="12812" width="8.85546875" style="2"/>
    <col min="12813" max="12813" width="4.42578125" style="2" customWidth="1"/>
    <col min="12814" max="12814" width="10" style="2" customWidth="1"/>
    <col min="12815" max="12815" width="8.85546875" style="2"/>
    <col min="12816" max="12816" width="16.7109375" style="2" customWidth="1"/>
    <col min="12817" max="12817" width="22.7109375" style="2" customWidth="1"/>
    <col min="12818" max="12818" width="10.42578125" style="2" bestFit="1" customWidth="1"/>
    <col min="12819" max="12819" width="9.28515625" style="2" bestFit="1" customWidth="1"/>
    <col min="12820" max="12820" width="9.42578125" style="2" bestFit="1" customWidth="1"/>
    <col min="12821" max="12821" width="10.42578125" style="2" bestFit="1" customWidth="1"/>
    <col min="12822" max="13056" width="8.85546875" style="2"/>
    <col min="13057" max="13057" width="6" style="2" customWidth="1"/>
    <col min="13058" max="13058" width="40.42578125" style="2" customWidth="1"/>
    <col min="13059" max="13059" width="12" style="2" customWidth="1"/>
    <col min="13060" max="13060" width="15" style="2" customWidth="1"/>
    <col min="13061" max="13061" width="13" style="2" customWidth="1"/>
    <col min="13062" max="13062" width="13.7109375" style="2" customWidth="1"/>
    <col min="13063" max="13063" width="1.7109375" style="2" customWidth="1"/>
    <col min="13064" max="13064" width="15.85546875" style="2" customWidth="1"/>
    <col min="13065" max="13065" width="13.85546875" style="2" customWidth="1"/>
    <col min="13066" max="13066" width="12.5703125" style="2" customWidth="1"/>
    <col min="13067" max="13067" width="16.140625" style="2" customWidth="1"/>
    <col min="13068" max="13068" width="8.85546875" style="2"/>
    <col min="13069" max="13069" width="4.42578125" style="2" customWidth="1"/>
    <col min="13070" max="13070" width="10" style="2" customWidth="1"/>
    <col min="13071" max="13071" width="8.85546875" style="2"/>
    <col min="13072" max="13072" width="16.7109375" style="2" customWidth="1"/>
    <col min="13073" max="13073" width="22.7109375" style="2" customWidth="1"/>
    <col min="13074" max="13074" width="10.42578125" style="2" bestFit="1" customWidth="1"/>
    <col min="13075" max="13075" width="9.28515625" style="2" bestFit="1" customWidth="1"/>
    <col min="13076" max="13076" width="9.42578125" style="2" bestFit="1" customWidth="1"/>
    <col min="13077" max="13077" width="10.42578125" style="2" bestFit="1" customWidth="1"/>
    <col min="13078" max="13312" width="8.85546875" style="2"/>
    <col min="13313" max="13313" width="6" style="2" customWidth="1"/>
    <col min="13314" max="13314" width="40.42578125" style="2" customWidth="1"/>
    <col min="13315" max="13315" width="12" style="2" customWidth="1"/>
    <col min="13316" max="13316" width="15" style="2" customWidth="1"/>
    <col min="13317" max="13317" width="13" style="2" customWidth="1"/>
    <col min="13318" max="13318" width="13.7109375" style="2" customWidth="1"/>
    <col min="13319" max="13319" width="1.7109375" style="2" customWidth="1"/>
    <col min="13320" max="13320" width="15.85546875" style="2" customWidth="1"/>
    <col min="13321" max="13321" width="13.85546875" style="2" customWidth="1"/>
    <col min="13322" max="13322" width="12.5703125" style="2" customWidth="1"/>
    <col min="13323" max="13323" width="16.140625" style="2" customWidth="1"/>
    <col min="13324" max="13324" width="8.85546875" style="2"/>
    <col min="13325" max="13325" width="4.42578125" style="2" customWidth="1"/>
    <col min="13326" max="13326" width="10" style="2" customWidth="1"/>
    <col min="13327" max="13327" width="8.85546875" style="2"/>
    <col min="13328" max="13328" width="16.7109375" style="2" customWidth="1"/>
    <col min="13329" max="13329" width="22.7109375" style="2" customWidth="1"/>
    <col min="13330" max="13330" width="10.42578125" style="2" bestFit="1" customWidth="1"/>
    <col min="13331" max="13331" width="9.28515625" style="2" bestFit="1" customWidth="1"/>
    <col min="13332" max="13332" width="9.42578125" style="2" bestFit="1" customWidth="1"/>
    <col min="13333" max="13333" width="10.42578125" style="2" bestFit="1" customWidth="1"/>
    <col min="13334" max="13568" width="8.85546875" style="2"/>
    <col min="13569" max="13569" width="6" style="2" customWidth="1"/>
    <col min="13570" max="13570" width="40.42578125" style="2" customWidth="1"/>
    <col min="13571" max="13571" width="12" style="2" customWidth="1"/>
    <col min="13572" max="13572" width="15" style="2" customWidth="1"/>
    <col min="13573" max="13573" width="13" style="2" customWidth="1"/>
    <col min="13574" max="13574" width="13.7109375" style="2" customWidth="1"/>
    <col min="13575" max="13575" width="1.7109375" style="2" customWidth="1"/>
    <col min="13576" max="13576" width="15.85546875" style="2" customWidth="1"/>
    <col min="13577" max="13577" width="13.85546875" style="2" customWidth="1"/>
    <col min="13578" max="13578" width="12.5703125" style="2" customWidth="1"/>
    <col min="13579" max="13579" width="16.140625" style="2" customWidth="1"/>
    <col min="13580" max="13580" width="8.85546875" style="2"/>
    <col min="13581" max="13581" width="4.42578125" style="2" customWidth="1"/>
    <col min="13582" max="13582" width="10" style="2" customWidth="1"/>
    <col min="13583" max="13583" width="8.85546875" style="2"/>
    <col min="13584" max="13584" width="16.7109375" style="2" customWidth="1"/>
    <col min="13585" max="13585" width="22.7109375" style="2" customWidth="1"/>
    <col min="13586" max="13586" width="10.42578125" style="2" bestFit="1" customWidth="1"/>
    <col min="13587" max="13587" width="9.28515625" style="2" bestFit="1" customWidth="1"/>
    <col min="13588" max="13588" width="9.42578125" style="2" bestFit="1" customWidth="1"/>
    <col min="13589" max="13589" width="10.42578125" style="2" bestFit="1" customWidth="1"/>
    <col min="13590" max="13824" width="8.85546875" style="2"/>
    <col min="13825" max="13825" width="6" style="2" customWidth="1"/>
    <col min="13826" max="13826" width="40.42578125" style="2" customWidth="1"/>
    <col min="13827" max="13827" width="12" style="2" customWidth="1"/>
    <col min="13828" max="13828" width="15" style="2" customWidth="1"/>
    <col min="13829" max="13829" width="13" style="2" customWidth="1"/>
    <col min="13830" max="13830" width="13.7109375" style="2" customWidth="1"/>
    <col min="13831" max="13831" width="1.7109375" style="2" customWidth="1"/>
    <col min="13832" max="13832" width="15.85546875" style="2" customWidth="1"/>
    <col min="13833" max="13833" width="13.85546875" style="2" customWidth="1"/>
    <col min="13834" max="13834" width="12.5703125" style="2" customWidth="1"/>
    <col min="13835" max="13835" width="16.140625" style="2" customWidth="1"/>
    <col min="13836" max="13836" width="8.85546875" style="2"/>
    <col min="13837" max="13837" width="4.42578125" style="2" customWidth="1"/>
    <col min="13838" max="13838" width="10" style="2" customWidth="1"/>
    <col min="13839" max="13839" width="8.85546875" style="2"/>
    <col min="13840" max="13840" width="16.7109375" style="2" customWidth="1"/>
    <col min="13841" max="13841" width="22.7109375" style="2" customWidth="1"/>
    <col min="13842" max="13842" width="10.42578125" style="2" bestFit="1" customWidth="1"/>
    <col min="13843" max="13843" width="9.28515625" style="2" bestFit="1" customWidth="1"/>
    <col min="13844" max="13844" width="9.42578125" style="2" bestFit="1" customWidth="1"/>
    <col min="13845" max="13845" width="10.42578125" style="2" bestFit="1" customWidth="1"/>
    <col min="13846" max="14080" width="8.85546875" style="2"/>
    <col min="14081" max="14081" width="6" style="2" customWidth="1"/>
    <col min="14082" max="14082" width="40.42578125" style="2" customWidth="1"/>
    <col min="14083" max="14083" width="12" style="2" customWidth="1"/>
    <col min="14084" max="14084" width="15" style="2" customWidth="1"/>
    <col min="14085" max="14085" width="13" style="2" customWidth="1"/>
    <col min="14086" max="14086" width="13.7109375" style="2" customWidth="1"/>
    <col min="14087" max="14087" width="1.7109375" style="2" customWidth="1"/>
    <col min="14088" max="14088" width="15.85546875" style="2" customWidth="1"/>
    <col min="14089" max="14089" width="13.85546875" style="2" customWidth="1"/>
    <col min="14090" max="14090" width="12.5703125" style="2" customWidth="1"/>
    <col min="14091" max="14091" width="16.140625" style="2" customWidth="1"/>
    <col min="14092" max="14092" width="8.85546875" style="2"/>
    <col min="14093" max="14093" width="4.42578125" style="2" customWidth="1"/>
    <col min="14094" max="14094" width="10" style="2" customWidth="1"/>
    <col min="14095" max="14095" width="8.85546875" style="2"/>
    <col min="14096" max="14096" width="16.7109375" style="2" customWidth="1"/>
    <col min="14097" max="14097" width="22.7109375" style="2" customWidth="1"/>
    <col min="14098" max="14098" width="10.42578125" style="2" bestFit="1" customWidth="1"/>
    <col min="14099" max="14099" width="9.28515625" style="2" bestFit="1" customWidth="1"/>
    <col min="14100" max="14100" width="9.42578125" style="2" bestFit="1" customWidth="1"/>
    <col min="14101" max="14101" width="10.42578125" style="2" bestFit="1" customWidth="1"/>
    <col min="14102" max="14336" width="8.85546875" style="2"/>
    <col min="14337" max="14337" width="6" style="2" customWidth="1"/>
    <col min="14338" max="14338" width="40.42578125" style="2" customWidth="1"/>
    <col min="14339" max="14339" width="12" style="2" customWidth="1"/>
    <col min="14340" max="14340" width="15" style="2" customWidth="1"/>
    <col min="14341" max="14341" width="13" style="2" customWidth="1"/>
    <col min="14342" max="14342" width="13.7109375" style="2" customWidth="1"/>
    <col min="14343" max="14343" width="1.7109375" style="2" customWidth="1"/>
    <col min="14344" max="14344" width="15.85546875" style="2" customWidth="1"/>
    <col min="14345" max="14345" width="13.85546875" style="2" customWidth="1"/>
    <col min="14346" max="14346" width="12.5703125" style="2" customWidth="1"/>
    <col min="14347" max="14347" width="16.140625" style="2" customWidth="1"/>
    <col min="14348" max="14348" width="8.85546875" style="2"/>
    <col min="14349" max="14349" width="4.42578125" style="2" customWidth="1"/>
    <col min="14350" max="14350" width="10" style="2" customWidth="1"/>
    <col min="14351" max="14351" width="8.85546875" style="2"/>
    <col min="14352" max="14352" width="16.7109375" style="2" customWidth="1"/>
    <col min="14353" max="14353" width="22.7109375" style="2" customWidth="1"/>
    <col min="14354" max="14354" width="10.42578125" style="2" bestFit="1" customWidth="1"/>
    <col min="14355" max="14355" width="9.28515625" style="2" bestFit="1" customWidth="1"/>
    <col min="14356" max="14356" width="9.42578125" style="2" bestFit="1" customWidth="1"/>
    <col min="14357" max="14357" width="10.42578125" style="2" bestFit="1" customWidth="1"/>
    <col min="14358" max="14592" width="8.85546875" style="2"/>
    <col min="14593" max="14593" width="6" style="2" customWidth="1"/>
    <col min="14594" max="14594" width="40.42578125" style="2" customWidth="1"/>
    <col min="14595" max="14595" width="12" style="2" customWidth="1"/>
    <col min="14596" max="14596" width="15" style="2" customWidth="1"/>
    <col min="14597" max="14597" width="13" style="2" customWidth="1"/>
    <col min="14598" max="14598" width="13.7109375" style="2" customWidth="1"/>
    <col min="14599" max="14599" width="1.7109375" style="2" customWidth="1"/>
    <col min="14600" max="14600" width="15.85546875" style="2" customWidth="1"/>
    <col min="14601" max="14601" width="13.85546875" style="2" customWidth="1"/>
    <col min="14602" max="14602" width="12.5703125" style="2" customWidth="1"/>
    <col min="14603" max="14603" width="16.140625" style="2" customWidth="1"/>
    <col min="14604" max="14604" width="8.85546875" style="2"/>
    <col min="14605" max="14605" width="4.42578125" style="2" customWidth="1"/>
    <col min="14606" max="14606" width="10" style="2" customWidth="1"/>
    <col min="14607" max="14607" width="8.85546875" style="2"/>
    <col min="14608" max="14608" width="16.7109375" style="2" customWidth="1"/>
    <col min="14609" max="14609" width="22.7109375" style="2" customWidth="1"/>
    <col min="14610" max="14610" width="10.42578125" style="2" bestFit="1" customWidth="1"/>
    <col min="14611" max="14611" width="9.28515625" style="2" bestFit="1" customWidth="1"/>
    <col min="14612" max="14612" width="9.42578125" style="2" bestFit="1" customWidth="1"/>
    <col min="14613" max="14613" width="10.42578125" style="2" bestFit="1" customWidth="1"/>
    <col min="14614" max="14848" width="8.85546875" style="2"/>
    <col min="14849" max="14849" width="6" style="2" customWidth="1"/>
    <col min="14850" max="14850" width="40.42578125" style="2" customWidth="1"/>
    <col min="14851" max="14851" width="12" style="2" customWidth="1"/>
    <col min="14852" max="14852" width="15" style="2" customWidth="1"/>
    <col min="14853" max="14853" width="13" style="2" customWidth="1"/>
    <col min="14854" max="14854" width="13.7109375" style="2" customWidth="1"/>
    <col min="14855" max="14855" width="1.7109375" style="2" customWidth="1"/>
    <col min="14856" max="14856" width="15.85546875" style="2" customWidth="1"/>
    <col min="14857" max="14857" width="13.85546875" style="2" customWidth="1"/>
    <col min="14858" max="14858" width="12.5703125" style="2" customWidth="1"/>
    <col min="14859" max="14859" width="16.140625" style="2" customWidth="1"/>
    <col min="14860" max="14860" width="8.85546875" style="2"/>
    <col min="14861" max="14861" width="4.42578125" style="2" customWidth="1"/>
    <col min="14862" max="14862" width="10" style="2" customWidth="1"/>
    <col min="14863" max="14863" width="8.85546875" style="2"/>
    <col min="14864" max="14864" width="16.7109375" style="2" customWidth="1"/>
    <col min="14865" max="14865" width="22.7109375" style="2" customWidth="1"/>
    <col min="14866" max="14866" width="10.42578125" style="2" bestFit="1" customWidth="1"/>
    <col min="14867" max="14867" width="9.28515625" style="2" bestFit="1" customWidth="1"/>
    <col min="14868" max="14868" width="9.42578125" style="2" bestFit="1" customWidth="1"/>
    <col min="14869" max="14869" width="10.42578125" style="2" bestFit="1" customWidth="1"/>
    <col min="14870" max="15104" width="8.85546875" style="2"/>
    <col min="15105" max="15105" width="6" style="2" customWidth="1"/>
    <col min="15106" max="15106" width="40.42578125" style="2" customWidth="1"/>
    <col min="15107" max="15107" width="12" style="2" customWidth="1"/>
    <col min="15108" max="15108" width="15" style="2" customWidth="1"/>
    <col min="15109" max="15109" width="13" style="2" customWidth="1"/>
    <col min="15110" max="15110" width="13.7109375" style="2" customWidth="1"/>
    <col min="15111" max="15111" width="1.7109375" style="2" customWidth="1"/>
    <col min="15112" max="15112" width="15.85546875" style="2" customWidth="1"/>
    <col min="15113" max="15113" width="13.85546875" style="2" customWidth="1"/>
    <col min="15114" max="15114" width="12.5703125" style="2" customWidth="1"/>
    <col min="15115" max="15115" width="16.140625" style="2" customWidth="1"/>
    <col min="15116" max="15116" width="8.85546875" style="2"/>
    <col min="15117" max="15117" width="4.42578125" style="2" customWidth="1"/>
    <col min="15118" max="15118" width="10" style="2" customWidth="1"/>
    <col min="15119" max="15119" width="8.85546875" style="2"/>
    <col min="15120" max="15120" width="16.7109375" style="2" customWidth="1"/>
    <col min="15121" max="15121" width="22.7109375" style="2" customWidth="1"/>
    <col min="15122" max="15122" width="10.42578125" style="2" bestFit="1" customWidth="1"/>
    <col min="15123" max="15123" width="9.28515625" style="2" bestFit="1" customWidth="1"/>
    <col min="15124" max="15124" width="9.42578125" style="2" bestFit="1" customWidth="1"/>
    <col min="15125" max="15125" width="10.42578125" style="2" bestFit="1" customWidth="1"/>
    <col min="15126" max="15360" width="8.85546875" style="2"/>
    <col min="15361" max="15361" width="6" style="2" customWidth="1"/>
    <col min="15362" max="15362" width="40.42578125" style="2" customWidth="1"/>
    <col min="15363" max="15363" width="12" style="2" customWidth="1"/>
    <col min="15364" max="15364" width="15" style="2" customWidth="1"/>
    <col min="15365" max="15365" width="13" style="2" customWidth="1"/>
    <col min="15366" max="15366" width="13.7109375" style="2" customWidth="1"/>
    <col min="15367" max="15367" width="1.7109375" style="2" customWidth="1"/>
    <col min="15368" max="15368" width="15.85546875" style="2" customWidth="1"/>
    <col min="15369" max="15369" width="13.85546875" style="2" customWidth="1"/>
    <col min="15370" max="15370" width="12.5703125" style="2" customWidth="1"/>
    <col min="15371" max="15371" width="16.140625" style="2" customWidth="1"/>
    <col min="15372" max="15372" width="8.85546875" style="2"/>
    <col min="15373" max="15373" width="4.42578125" style="2" customWidth="1"/>
    <col min="15374" max="15374" width="10" style="2" customWidth="1"/>
    <col min="15375" max="15375" width="8.85546875" style="2"/>
    <col min="15376" max="15376" width="16.7109375" style="2" customWidth="1"/>
    <col min="15377" max="15377" width="22.7109375" style="2" customWidth="1"/>
    <col min="15378" max="15378" width="10.42578125" style="2" bestFit="1" customWidth="1"/>
    <col min="15379" max="15379" width="9.28515625" style="2" bestFit="1" customWidth="1"/>
    <col min="15380" max="15380" width="9.42578125" style="2" bestFit="1" customWidth="1"/>
    <col min="15381" max="15381" width="10.42578125" style="2" bestFit="1" customWidth="1"/>
    <col min="15382" max="15616" width="8.85546875" style="2"/>
    <col min="15617" max="15617" width="6" style="2" customWidth="1"/>
    <col min="15618" max="15618" width="40.42578125" style="2" customWidth="1"/>
    <col min="15619" max="15619" width="12" style="2" customWidth="1"/>
    <col min="15620" max="15620" width="15" style="2" customWidth="1"/>
    <col min="15621" max="15621" width="13" style="2" customWidth="1"/>
    <col min="15622" max="15622" width="13.7109375" style="2" customWidth="1"/>
    <col min="15623" max="15623" width="1.7109375" style="2" customWidth="1"/>
    <col min="15624" max="15624" width="15.85546875" style="2" customWidth="1"/>
    <col min="15625" max="15625" width="13.85546875" style="2" customWidth="1"/>
    <col min="15626" max="15626" width="12.5703125" style="2" customWidth="1"/>
    <col min="15627" max="15627" width="16.140625" style="2" customWidth="1"/>
    <col min="15628" max="15628" width="8.85546875" style="2"/>
    <col min="15629" max="15629" width="4.42578125" style="2" customWidth="1"/>
    <col min="15630" max="15630" width="10" style="2" customWidth="1"/>
    <col min="15631" max="15631" width="8.85546875" style="2"/>
    <col min="15632" max="15632" width="16.7109375" style="2" customWidth="1"/>
    <col min="15633" max="15633" width="22.7109375" style="2" customWidth="1"/>
    <col min="15634" max="15634" width="10.42578125" style="2" bestFit="1" customWidth="1"/>
    <col min="15635" max="15635" width="9.28515625" style="2" bestFit="1" customWidth="1"/>
    <col min="15636" max="15636" width="9.42578125" style="2" bestFit="1" customWidth="1"/>
    <col min="15637" max="15637" width="10.42578125" style="2" bestFit="1" customWidth="1"/>
    <col min="15638" max="15872" width="8.85546875" style="2"/>
    <col min="15873" max="15873" width="6" style="2" customWidth="1"/>
    <col min="15874" max="15874" width="40.42578125" style="2" customWidth="1"/>
    <col min="15875" max="15875" width="12" style="2" customWidth="1"/>
    <col min="15876" max="15876" width="15" style="2" customWidth="1"/>
    <col min="15877" max="15877" width="13" style="2" customWidth="1"/>
    <col min="15878" max="15878" width="13.7109375" style="2" customWidth="1"/>
    <col min="15879" max="15879" width="1.7109375" style="2" customWidth="1"/>
    <col min="15880" max="15880" width="15.85546875" style="2" customWidth="1"/>
    <col min="15881" max="15881" width="13.85546875" style="2" customWidth="1"/>
    <col min="15882" max="15882" width="12.5703125" style="2" customWidth="1"/>
    <col min="15883" max="15883" width="16.140625" style="2" customWidth="1"/>
    <col min="15884" max="15884" width="8.85546875" style="2"/>
    <col min="15885" max="15885" width="4.42578125" style="2" customWidth="1"/>
    <col min="15886" max="15886" width="10" style="2" customWidth="1"/>
    <col min="15887" max="15887" width="8.85546875" style="2"/>
    <col min="15888" max="15888" width="16.7109375" style="2" customWidth="1"/>
    <col min="15889" max="15889" width="22.7109375" style="2" customWidth="1"/>
    <col min="15890" max="15890" width="10.42578125" style="2" bestFit="1" customWidth="1"/>
    <col min="15891" max="15891" width="9.28515625" style="2" bestFit="1" customWidth="1"/>
    <col min="15892" max="15892" width="9.42578125" style="2" bestFit="1" customWidth="1"/>
    <col min="15893" max="15893" width="10.42578125" style="2" bestFit="1" customWidth="1"/>
    <col min="15894" max="16128" width="8.85546875" style="2"/>
    <col min="16129" max="16129" width="6" style="2" customWidth="1"/>
    <col min="16130" max="16130" width="40.42578125" style="2" customWidth="1"/>
    <col min="16131" max="16131" width="12" style="2" customWidth="1"/>
    <col min="16132" max="16132" width="15" style="2" customWidth="1"/>
    <col min="16133" max="16133" width="13" style="2" customWidth="1"/>
    <col min="16134" max="16134" width="13.7109375" style="2" customWidth="1"/>
    <col min="16135" max="16135" width="1.7109375" style="2" customWidth="1"/>
    <col min="16136" max="16136" width="15.85546875" style="2" customWidth="1"/>
    <col min="16137" max="16137" width="13.85546875" style="2" customWidth="1"/>
    <col min="16138" max="16138" width="12.5703125" style="2" customWidth="1"/>
    <col min="16139" max="16139" width="16.140625" style="2" customWidth="1"/>
    <col min="16140" max="16140" width="8.85546875" style="2"/>
    <col min="16141" max="16141" width="4.42578125" style="2" customWidth="1"/>
    <col min="16142" max="16142" width="10" style="2" customWidth="1"/>
    <col min="16143" max="16143" width="8.85546875" style="2"/>
    <col min="16144" max="16144" width="16.7109375" style="2" customWidth="1"/>
    <col min="16145" max="16145" width="22.7109375" style="2" customWidth="1"/>
    <col min="16146" max="16146" width="10.42578125" style="2" bestFit="1" customWidth="1"/>
    <col min="16147" max="16147" width="9.28515625" style="2" bestFit="1" customWidth="1"/>
    <col min="16148" max="16148" width="9.42578125" style="2" bestFit="1" customWidth="1"/>
    <col min="16149" max="16149" width="10.42578125" style="2" bestFit="1" customWidth="1"/>
    <col min="16150" max="16384" width="8.85546875" style="2"/>
  </cols>
  <sheetData>
    <row r="1" spans="1:40" ht="31.5">
      <c r="A1" s="106" t="s">
        <v>113</v>
      </c>
      <c r="M1" s="6"/>
      <c r="N1" s="6"/>
      <c r="O1" s="7"/>
      <c r="P1" s="7"/>
      <c r="Q1" s="6"/>
      <c r="R1" s="6"/>
      <c r="S1" s="6"/>
      <c r="T1" s="6"/>
      <c r="U1" s="6"/>
      <c r="V1" s="6"/>
      <c r="W1" s="6"/>
      <c r="X1" s="7"/>
      <c r="Y1" s="7"/>
      <c r="Z1" s="6"/>
      <c r="AA1" s="6"/>
      <c r="AB1" s="6"/>
      <c r="AC1" s="2"/>
      <c r="AE1" s="9" t="s">
        <v>116</v>
      </c>
      <c r="AF1" s="9" t="s">
        <v>116</v>
      </c>
      <c r="AG1" s="9" t="s">
        <v>116</v>
      </c>
      <c r="AH1" s="9" t="s">
        <v>116</v>
      </c>
      <c r="AI1" s="10" t="s">
        <v>0</v>
      </c>
      <c r="AJ1" s="9" t="s">
        <v>116</v>
      </c>
      <c r="AK1" s="9" t="s">
        <v>116</v>
      </c>
      <c r="AL1" s="9" t="s">
        <v>116</v>
      </c>
      <c r="AM1" s="10" t="s">
        <v>0</v>
      </c>
      <c r="AN1" s="10" t="s">
        <v>0</v>
      </c>
    </row>
    <row r="2" spans="1:40" ht="23.25">
      <c r="A2" s="11" t="s">
        <v>114</v>
      </c>
      <c r="B2" s="12"/>
      <c r="C2" s="12"/>
      <c r="D2" s="12"/>
      <c r="E2" s="12"/>
      <c r="F2" s="12"/>
      <c r="G2" s="13"/>
      <c r="H2" s="12"/>
      <c r="I2" s="12"/>
      <c r="J2" s="12"/>
      <c r="K2" s="12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2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spans="1:40" s="14" customFormat="1" ht="21" customHeight="1">
      <c r="A3" s="1" t="s">
        <v>115</v>
      </c>
      <c r="D3" s="15"/>
      <c r="E3" s="15"/>
      <c r="F3" s="15"/>
      <c r="G3" s="16"/>
      <c r="H3" s="12"/>
      <c r="I3" s="12"/>
      <c r="J3" s="12"/>
      <c r="K3" s="15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s="14" customFormat="1" ht="13.5" hidden="1" customHeight="1">
      <c r="D4" s="15"/>
      <c r="E4" s="15"/>
      <c r="F4" s="15"/>
      <c r="G4" s="16"/>
      <c r="H4" s="17"/>
      <c r="I4" s="15"/>
      <c r="J4" s="15"/>
      <c r="K4" s="15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s="20" customFormat="1" ht="13.5" hidden="1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s="22" customFormat="1" ht="13.5" customHeight="1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21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s="22" customFormat="1" ht="26.25">
      <c r="A7" s="18"/>
      <c r="B7" s="18"/>
      <c r="C7" s="23"/>
      <c r="D7" s="107" t="s">
        <v>1</v>
      </c>
      <c r="E7" s="107"/>
      <c r="F7" s="24"/>
      <c r="G7" s="25"/>
      <c r="H7" s="26"/>
      <c r="I7" s="108" t="s">
        <v>2</v>
      </c>
      <c r="J7" s="108"/>
      <c r="K7" s="27"/>
      <c r="L7" s="21"/>
      <c r="M7" s="28" t="s">
        <v>3</v>
      </c>
      <c r="N7" s="29"/>
      <c r="O7" s="29"/>
      <c r="P7" s="29"/>
      <c r="Q7" s="29"/>
      <c r="R7" s="29"/>
      <c r="S7" s="30"/>
      <c r="T7" s="30"/>
      <c r="U7" s="30"/>
      <c r="V7" s="30"/>
      <c r="W7" s="30"/>
      <c r="X7" s="30"/>
      <c r="Y7" s="30"/>
      <c r="Z7" s="30"/>
      <c r="AA7" s="30"/>
      <c r="AB7" s="31"/>
      <c r="AC7" s="32"/>
      <c r="AD7" s="33" t="s">
        <v>4</v>
      </c>
      <c r="AE7" s="34"/>
      <c r="AF7" s="34"/>
      <c r="AG7" s="34"/>
      <c r="AH7" s="35"/>
      <c r="AI7" s="35"/>
      <c r="AJ7" s="35"/>
      <c r="AK7" s="35"/>
      <c r="AL7" s="35"/>
      <c r="AM7" s="35"/>
      <c r="AN7" s="36"/>
    </row>
    <row r="8" spans="1:40" s="22" customFormat="1" ht="60.75">
      <c r="A8" s="37" t="s">
        <v>5</v>
      </c>
      <c r="B8" s="38" t="s">
        <v>6</v>
      </c>
      <c r="C8" s="39" t="s">
        <v>7</v>
      </c>
      <c r="D8" s="40" t="s">
        <v>8</v>
      </c>
      <c r="E8" s="40" t="s">
        <v>9</v>
      </c>
      <c r="F8" s="41" t="s">
        <v>10</v>
      </c>
      <c r="G8" s="42"/>
      <c r="H8" s="39" t="s">
        <v>11</v>
      </c>
      <c r="I8" s="40" t="s">
        <v>12</v>
      </c>
      <c r="J8" s="40" t="s">
        <v>13</v>
      </c>
      <c r="K8" s="41" t="s">
        <v>14</v>
      </c>
      <c r="L8" s="21"/>
      <c r="M8" s="43" t="s">
        <v>15</v>
      </c>
      <c r="N8" s="44" t="s">
        <v>16</v>
      </c>
      <c r="O8" s="44" t="s">
        <v>17</v>
      </c>
      <c r="P8" s="44" t="s">
        <v>18</v>
      </c>
      <c r="Q8" s="44" t="s">
        <v>19</v>
      </c>
      <c r="R8" s="44" t="s">
        <v>20</v>
      </c>
      <c r="S8" s="44" t="s">
        <v>21</v>
      </c>
      <c r="T8" s="44" t="s">
        <v>22</v>
      </c>
      <c r="U8" s="44" t="s">
        <v>23</v>
      </c>
      <c r="V8" s="44" t="s">
        <v>24</v>
      </c>
      <c r="W8" s="44" t="s">
        <v>25</v>
      </c>
      <c r="X8" s="44" t="s">
        <v>26</v>
      </c>
      <c r="Y8" s="44" t="s">
        <v>27</v>
      </c>
      <c r="Z8" s="44" t="s">
        <v>28</v>
      </c>
      <c r="AA8" s="44" t="s">
        <v>29</v>
      </c>
      <c r="AB8" s="45" t="s">
        <v>30</v>
      </c>
      <c r="AC8" s="32"/>
      <c r="AD8" s="46" t="s">
        <v>5</v>
      </c>
      <c r="AE8" s="47" t="s">
        <v>31</v>
      </c>
      <c r="AF8" s="47" t="s">
        <v>32</v>
      </c>
      <c r="AG8" s="47" t="s">
        <v>33</v>
      </c>
      <c r="AH8" s="47" t="s">
        <v>34</v>
      </c>
      <c r="AI8" s="47" t="s">
        <v>35</v>
      </c>
      <c r="AJ8" s="47" t="s">
        <v>36</v>
      </c>
      <c r="AK8" s="47" t="s">
        <v>37</v>
      </c>
      <c r="AL8" s="47" t="s">
        <v>38</v>
      </c>
      <c r="AM8" s="47" t="s">
        <v>39</v>
      </c>
      <c r="AN8" s="48" t="s">
        <v>40</v>
      </c>
    </row>
    <row r="9" spans="1:40" s="56" customFormat="1" ht="16.5" customHeight="1" thickBot="1">
      <c r="A9" s="49"/>
      <c r="B9" s="50"/>
      <c r="C9" s="51"/>
      <c r="D9" s="52"/>
      <c r="E9" s="52"/>
      <c r="F9" s="53"/>
      <c r="G9" s="54"/>
      <c r="H9" s="55"/>
      <c r="I9" s="52"/>
      <c r="J9" s="52"/>
      <c r="K9" s="53"/>
      <c r="L9" s="5"/>
      <c r="S9" s="57"/>
      <c r="T9" s="57"/>
      <c r="U9" s="57"/>
      <c r="V9" s="57"/>
      <c r="W9" s="57"/>
      <c r="X9" s="57"/>
      <c r="Y9" s="57"/>
      <c r="Z9" s="57"/>
      <c r="AA9" s="57"/>
      <c r="AB9" s="57"/>
      <c r="AC9" s="58"/>
      <c r="AH9" s="59"/>
    </row>
    <row r="10" spans="1:40" s="56" customFormat="1" ht="13.5" customHeight="1">
      <c r="A10" s="60">
        <v>409</v>
      </c>
      <c r="B10" s="61" t="s">
        <v>41</v>
      </c>
      <c r="C10" s="62">
        <v>280</v>
      </c>
      <c r="D10" s="63">
        <f>IF(O10=0,"",O10)</f>
        <v>1.0453074433656264</v>
      </c>
      <c r="E10" s="63">
        <f>P10</f>
        <v>0</v>
      </c>
      <c r="F10" s="64">
        <f>N10</f>
        <v>281.04530744336563</v>
      </c>
      <c r="G10" s="65"/>
      <c r="H10" s="66">
        <f>Q10-S10+W10+AF10+AJ10</f>
        <v>3175246</v>
      </c>
      <c r="I10" s="67">
        <f>R10+X10+AG10+AK10</f>
        <v>0</v>
      </c>
      <c r="J10" s="67">
        <f>U10+Z10+AH10+AL10</f>
        <v>250122</v>
      </c>
      <c r="K10" s="68">
        <f>SUM(H10:J10)</f>
        <v>3425368</v>
      </c>
      <c r="L10" s="67">
        <f>M10-A10</f>
        <v>0</v>
      </c>
      <c r="M10" s="69">
        <v>409</v>
      </c>
      <c r="N10" s="70">
        <v>281.04530744336563</v>
      </c>
      <c r="O10" s="70">
        <v>1.0453074433656264</v>
      </c>
      <c r="P10" s="70">
        <v>0</v>
      </c>
      <c r="Q10" s="71">
        <v>3175246</v>
      </c>
      <c r="R10" s="71">
        <v>0</v>
      </c>
      <c r="S10" s="71">
        <v>0</v>
      </c>
      <c r="T10" s="71">
        <v>3175246</v>
      </c>
      <c r="U10" s="71">
        <v>250122</v>
      </c>
      <c r="V10" s="71">
        <v>3425368</v>
      </c>
      <c r="W10" s="71">
        <v>0</v>
      </c>
      <c r="X10" s="71">
        <v>0</v>
      </c>
      <c r="Y10" s="71">
        <v>0</v>
      </c>
      <c r="Z10" s="71">
        <v>0</v>
      </c>
      <c r="AA10" s="71">
        <v>0</v>
      </c>
      <c r="AB10" s="72">
        <v>3425368</v>
      </c>
      <c r="AC10" s="58"/>
      <c r="AD10" s="73">
        <v>409</v>
      </c>
      <c r="AE10" s="74">
        <v>0</v>
      </c>
      <c r="AF10" s="74">
        <v>0</v>
      </c>
      <c r="AG10" s="74">
        <v>0</v>
      </c>
      <c r="AH10" s="74">
        <v>0</v>
      </c>
      <c r="AI10" s="75">
        <f>SUM(AF10:AH10)</f>
        <v>0</v>
      </c>
      <c r="AJ10" s="74">
        <v>0</v>
      </c>
      <c r="AK10" s="74">
        <v>0</v>
      </c>
      <c r="AL10" s="74">
        <v>0</v>
      </c>
      <c r="AM10" s="75">
        <f t="shared" ref="AM10:AM73" si="0">SUM(AJ10:AL10)</f>
        <v>0</v>
      </c>
      <c r="AN10" s="76">
        <f>AI10+AM10</f>
        <v>0</v>
      </c>
    </row>
    <row r="11" spans="1:40" s="56" customFormat="1" ht="13.5" customHeight="1">
      <c r="A11" s="60">
        <v>410</v>
      </c>
      <c r="B11" s="61" t="s">
        <v>42</v>
      </c>
      <c r="C11" s="62">
        <v>794</v>
      </c>
      <c r="D11" s="63" t="str">
        <f t="shared" ref="D11:D74" si="1">IF(O11=0,"",O11)</f>
        <v/>
      </c>
      <c r="E11" s="63">
        <f t="shared" ref="E11:E74" si="2">P11</f>
        <v>0</v>
      </c>
      <c r="F11" s="64">
        <f t="shared" ref="F11:F74" si="3">N11</f>
        <v>790.42105263157896</v>
      </c>
      <c r="G11" s="65"/>
      <c r="H11" s="66">
        <f t="shared" ref="H11:H74" si="4">Q11-S11+W11+AF11+AJ11</f>
        <v>10193485</v>
      </c>
      <c r="I11" s="67">
        <f t="shared" ref="I11:I74" si="5">R11+X11+AG11+AK11</f>
        <v>0</v>
      </c>
      <c r="J11" s="67">
        <f t="shared" ref="J11:J74" si="6">U11+Z11+AH11+AL11</f>
        <v>705847</v>
      </c>
      <c r="K11" s="68">
        <f t="shared" ref="K11:K74" si="7">SUM(H11:J11)</f>
        <v>10899332</v>
      </c>
      <c r="L11" s="67">
        <f t="shared" ref="L11:L74" si="8">M11-A11</f>
        <v>0</v>
      </c>
      <c r="M11" s="69">
        <v>410</v>
      </c>
      <c r="N11" s="70">
        <v>790.42105263157896</v>
      </c>
      <c r="O11" s="70">
        <v>0</v>
      </c>
      <c r="P11" s="70">
        <v>0</v>
      </c>
      <c r="Q11" s="71">
        <v>10014382</v>
      </c>
      <c r="R11" s="71">
        <v>0</v>
      </c>
      <c r="S11" s="71">
        <v>0</v>
      </c>
      <c r="T11" s="71">
        <v>10014382</v>
      </c>
      <c r="U11" s="71">
        <v>694529</v>
      </c>
      <c r="V11" s="71">
        <v>10708911</v>
      </c>
      <c r="W11" s="71">
        <v>179103</v>
      </c>
      <c r="X11" s="71">
        <v>0</v>
      </c>
      <c r="Y11" s="71">
        <v>179103</v>
      </c>
      <c r="Z11" s="71">
        <v>11318</v>
      </c>
      <c r="AA11" s="71">
        <v>190421</v>
      </c>
      <c r="AB11" s="72">
        <v>10899332</v>
      </c>
      <c r="AC11" s="58"/>
      <c r="AD11" s="73">
        <v>410</v>
      </c>
      <c r="AE11" s="74">
        <v>0</v>
      </c>
      <c r="AF11" s="74">
        <v>0</v>
      </c>
      <c r="AG11" s="74">
        <v>0</v>
      </c>
      <c r="AH11" s="74">
        <v>0</v>
      </c>
      <c r="AI11" s="75">
        <f t="shared" ref="AI11:AI74" si="9">SUM(AF11:AH11)</f>
        <v>0</v>
      </c>
      <c r="AJ11" s="74">
        <v>0</v>
      </c>
      <c r="AK11" s="74">
        <v>0</v>
      </c>
      <c r="AL11" s="74">
        <v>0</v>
      </c>
      <c r="AM11" s="75">
        <f t="shared" si="0"/>
        <v>0</v>
      </c>
      <c r="AN11" s="76">
        <f t="shared" ref="AN11:AN74" si="10">AI11+AM11</f>
        <v>0</v>
      </c>
    </row>
    <row r="12" spans="1:40" s="56" customFormat="1" ht="13.5" customHeight="1">
      <c r="A12" s="60">
        <v>412</v>
      </c>
      <c r="B12" s="61" t="s">
        <v>43</v>
      </c>
      <c r="C12" s="62">
        <v>540</v>
      </c>
      <c r="D12" s="63" t="str">
        <f t="shared" si="1"/>
        <v/>
      </c>
      <c r="E12" s="63">
        <f t="shared" si="2"/>
        <v>0</v>
      </c>
      <c r="F12" s="64">
        <f t="shared" si="3"/>
        <v>522.21672019195285</v>
      </c>
      <c r="G12" s="65"/>
      <c r="H12" s="66">
        <f t="shared" si="4"/>
        <v>7356076</v>
      </c>
      <c r="I12" s="67">
        <f t="shared" si="5"/>
        <v>0</v>
      </c>
      <c r="J12" s="67">
        <f t="shared" si="6"/>
        <v>466338</v>
      </c>
      <c r="K12" s="68">
        <f t="shared" si="7"/>
        <v>7822414</v>
      </c>
      <c r="L12" s="67">
        <f t="shared" si="8"/>
        <v>0</v>
      </c>
      <c r="M12" s="69">
        <v>412</v>
      </c>
      <c r="N12" s="70">
        <v>522.21672019195285</v>
      </c>
      <c r="O12" s="70">
        <v>0</v>
      </c>
      <c r="P12" s="70">
        <v>0</v>
      </c>
      <c r="Q12" s="71">
        <v>7257733</v>
      </c>
      <c r="R12" s="71">
        <v>0</v>
      </c>
      <c r="S12" s="71">
        <v>0</v>
      </c>
      <c r="T12" s="71">
        <v>7257733</v>
      </c>
      <c r="U12" s="71">
        <v>460087</v>
      </c>
      <c r="V12" s="71">
        <v>7717820</v>
      </c>
      <c r="W12" s="71">
        <v>98343</v>
      </c>
      <c r="X12" s="71">
        <v>0</v>
      </c>
      <c r="Y12" s="71">
        <v>98343</v>
      </c>
      <c r="Z12" s="71">
        <v>6251</v>
      </c>
      <c r="AA12" s="71">
        <v>104594</v>
      </c>
      <c r="AB12" s="72">
        <v>7822414</v>
      </c>
      <c r="AC12" s="58"/>
      <c r="AD12" s="73">
        <v>412</v>
      </c>
      <c r="AE12" s="74">
        <v>0</v>
      </c>
      <c r="AF12" s="74">
        <v>0</v>
      </c>
      <c r="AG12" s="74">
        <v>0</v>
      </c>
      <c r="AH12" s="74">
        <v>0</v>
      </c>
      <c r="AI12" s="75">
        <f t="shared" si="9"/>
        <v>0</v>
      </c>
      <c r="AJ12" s="74">
        <v>0</v>
      </c>
      <c r="AK12" s="74">
        <v>0</v>
      </c>
      <c r="AL12" s="74">
        <v>0</v>
      </c>
      <c r="AM12" s="75">
        <f t="shared" si="0"/>
        <v>0</v>
      </c>
      <c r="AN12" s="76">
        <f t="shared" si="10"/>
        <v>0</v>
      </c>
    </row>
    <row r="13" spans="1:40" s="56" customFormat="1" ht="13.5" customHeight="1">
      <c r="A13" s="60">
        <v>413</v>
      </c>
      <c r="B13" s="61" t="s">
        <v>44</v>
      </c>
      <c r="C13" s="62">
        <v>220</v>
      </c>
      <c r="D13" s="63" t="str">
        <f t="shared" si="1"/>
        <v/>
      </c>
      <c r="E13" s="63">
        <f t="shared" si="2"/>
        <v>0</v>
      </c>
      <c r="F13" s="64">
        <f t="shared" si="3"/>
        <v>217.18402777777766</v>
      </c>
      <c r="G13" s="65"/>
      <c r="H13" s="66">
        <f t="shared" si="4"/>
        <v>3082352</v>
      </c>
      <c r="I13" s="67">
        <f t="shared" si="5"/>
        <v>0</v>
      </c>
      <c r="J13" s="67">
        <f t="shared" si="6"/>
        <v>193945</v>
      </c>
      <c r="K13" s="68">
        <f t="shared" si="7"/>
        <v>3276297</v>
      </c>
      <c r="L13" s="67">
        <f t="shared" si="8"/>
        <v>0</v>
      </c>
      <c r="M13" s="69">
        <v>413</v>
      </c>
      <c r="N13" s="70">
        <v>217.18402777777766</v>
      </c>
      <c r="O13" s="70">
        <v>0</v>
      </c>
      <c r="P13" s="70">
        <v>0</v>
      </c>
      <c r="Q13" s="71">
        <v>2897831</v>
      </c>
      <c r="R13" s="71">
        <v>0</v>
      </c>
      <c r="S13" s="71">
        <v>0</v>
      </c>
      <c r="T13" s="71">
        <v>2897831</v>
      </c>
      <c r="U13" s="71">
        <v>182342</v>
      </c>
      <c r="V13" s="71">
        <v>3080173</v>
      </c>
      <c r="W13" s="71">
        <v>184521</v>
      </c>
      <c r="X13" s="71">
        <v>0</v>
      </c>
      <c r="Y13" s="71">
        <v>184521</v>
      </c>
      <c r="Z13" s="71">
        <v>11603</v>
      </c>
      <c r="AA13" s="71">
        <v>196124</v>
      </c>
      <c r="AB13" s="72">
        <v>3276297</v>
      </c>
      <c r="AC13" s="58"/>
      <c r="AD13" s="73">
        <v>413</v>
      </c>
      <c r="AE13" s="74">
        <v>0</v>
      </c>
      <c r="AF13" s="74">
        <v>0</v>
      </c>
      <c r="AG13" s="74">
        <v>0</v>
      </c>
      <c r="AH13" s="74">
        <v>0</v>
      </c>
      <c r="AI13" s="75">
        <f t="shared" si="9"/>
        <v>0</v>
      </c>
      <c r="AJ13" s="74">
        <v>0</v>
      </c>
      <c r="AK13" s="74">
        <v>0</v>
      </c>
      <c r="AL13" s="74">
        <v>0</v>
      </c>
      <c r="AM13" s="75">
        <f t="shared" si="0"/>
        <v>0</v>
      </c>
      <c r="AN13" s="76">
        <f t="shared" si="10"/>
        <v>0</v>
      </c>
    </row>
    <row r="14" spans="1:40" s="56" customFormat="1" ht="13.5" customHeight="1">
      <c r="A14" s="60">
        <v>414</v>
      </c>
      <c r="B14" s="61" t="s">
        <v>45</v>
      </c>
      <c r="C14" s="62">
        <v>363</v>
      </c>
      <c r="D14" s="63" t="str">
        <f t="shared" si="1"/>
        <v/>
      </c>
      <c r="E14" s="63">
        <f t="shared" si="2"/>
        <v>0</v>
      </c>
      <c r="F14" s="64">
        <f t="shared" si="3"/>
        <v>348.14765100671144</v>
      </c>
      <c r="G14" s="65"/>
      <c r="H14" s="66">
        <f t="shared" si="4"/>
        <v>4416772</v>
      </c>
      <c r="I14" s="67">
        <f t="shared" si="5"/>
        <v>0</v>
      </c>
      <c r="J14" s="67">
        <f t="shared" si="6"/>
        <v>310899</v>
      </c>
      <c r="K14" s="68">
        <f t="shared" si="7"/>
        <v>4727671</v>
      </c>
      <c r="L14" s="67">
        <f t="shared" si="8"/>
        <v>0</v>
      </c>
      <c r="M14" s="69">
        <v>414</v>
      </c>
      <c r="N14" s="70">
        <v>348.14765100671144</v>
      </c>
      <c r="O14" s="70">
        <v>0</v>
      </c>
      <c r="P14" s="70">
        <v>0</v>
      </c>
      <c r="Q14" s="71">
        <v>4319392</v>
      </c>
      <c r="R14" s="71">
        <v>0</v>
      </c>
      <c r="S14" s="71">
        <v>0</v>
      </c>
      <c r="T14" s="71">
        <v>4319392</v>
      </c>
      <c r="U14" s="71">
        <v>303755</v>
      </c>
      <c r="V14" s="71">
        <v>4623147</v>
      </c>
      <c r="W14" s="71">
        <v>97380</v>
      </c>
      <c r="X14" s="71">
        <v>0</v>
      </c>
      <c r="Y14" s="71">
        <v>97380</v>
      </c>
      <c r="Z14" s="71">
        <v>7144</v>
      </c>
      <c r="AA14" s="71">
        <v>104524</v>
      </c>
      <c r="AB14" s="72">
        <v>4727671</v>
      </c>
      <c r="AC14" s="58"/>
      <c r="AD14" s="73">
        <v>414</v>
      </c>
      <c r="AE14" s="74">
        <v>0</v>
      </c>
      <c r="AF14" s="74">
        <v>0</v>
      </c>
      <c r="AG14" s="74">
        <v>0</v>
      </c>
      <c r="AH14" s="74">
        <v>0</v>
      </c>
      <c r="AI14" s="75">
        <f t="shared" si="9"/>
        <v>0</v>
      </c>
      <c r="AJ14" s="74">
        <v>0</v>
      </c>
      <c r="AK14" s="74">
        <v>0</v>
      </c>
      <c r="AL14" s="74">
        <v>0</v>
      </c>
      <c r="AM14" s="75">
        <f t="shared" si="0"/>
        <v>0</v>
      </c>
      <c r="AN14" s="76">
        <f t="shared" si="10"/>
        <v>0</v>
      </c>
    </row>
    <row r="15" spans="1:40" s="56" customFormat="1" ht="13.5" customHeight="1">
      <c r="A15" s="60">
        <v>416</v>
      </c>
      <c r="B15" s="61" t="s">
        <v>46</v>
      </c>
      <c r="C15" s="62">
        <v>400</v>
      </c>
      <c r="D15" s="63">
        <f t="shared" si="1"/>
        <v>12.622385417349667</v>
      </c>
      <c r="E15" s="63">
        <f t="shared" si="2"/>
        <v>39.698118156186482</v>
      </c>
      <c r="F15" s="64">
        <f t="shared" si="3"/>
        <v>412.62238541734973</v>
      </c>
      <c r="G15" s="65"/>
      <c r="H15" s="66">
        <f t="shared" si="4"/>
        <v>6010124</v>
      </c>
      <c r="I15" s="67">
        <f t="shared" si="5"/>
        <v>72884</v>
      </c>
      <c r="J15" s="67">
        <f t="shared" si="6"/>
        <v>357321</v>
      </c>
      <c r="K15" s="68">
        <f t="shared" si="7"/>
        <v>6440329</v>
      </c>
      <c r="L15" s="67">
        <f t="shared" si="8"/>
        <v>0</v>
      </c>
      <c r="M15" s="69">
        <v>416</v>
      </c>
      <c r="N15" s="70">
        <v>412.62238541734973</v>
      </c>
      <c r="O15" s="70">
        <v>12.622385417349667</v>
      </c>
      <c r="P15" s="70">
        <v>39.698118156186482</v>
      </c>
      <c r="Q15" s="71">
        <v>5895851</v>
      </c>
      <c r="R15" s="71">
        <v>34442</v>
      </c>
      <c r="S15" s="71">
        <v>0</v>
      </c>
      <c r="T15" s="71">
        <v>5930293</v>
      </c>
      <c r="U15" s="71">
        <v>350536</v>
      </c>
      <c r="V15" s="71">
        <v>6280829</v>
      </c>
      <c r="W15" s="71">
        <v>114273</v>
      </c>
      <c r="X15" s="71">
        <v>890</v>
      </c>
      <c r="Y15" s="71">
        <v>115163</v>
      </c>
      <c r="Z15" s="71">
        <v>6785</v>
      </c>
      <c r="AA15" s="71">
        <v>121948</v>
      </c>
      <c r="AB15" s="72">
        <v>6402777</v>
      </c>
      <c r="AC15" s="58"/>
      <c r="AD15" s="73">
        <v>416</v>
      </c>
      <c r="AE15" s="74">
        <v>0</v>
      </c>
      <c r="AF15" s="74">
        <v>0</v>
      </c>
      <c r="AG15" s="74">
        <v>37552</v>
      </c>
      <c r="AH15" s="74">
        <v>0</v>
      </c>
      <c r="AI15" s="75">
        <f t="shared" si="9"/>
        <v>37552</v>
      </c>
      <c r="AJ15" s="74">
        <v>0</v>
      </c>
      <c r="AK15" s="74">
        <v>0</v>
      </c>
      <c r="AL15" s="74">
        <v>0</v>
      </c>
      <c r="AM15" s="75">
        <f t="shared" si="0"/>
        <v>0</v>
      </c>
      <c r="AN15" s="76">
        <f t="shared" si="10"/>
        <v>37552</v>
      </c>
    </row>
    <row r="16" spans="1:40" s="56" customFormat="1" ht="13.5" customHeight="1">
      <c r="A16" s="60">
        <v>417</v>
      </c>
      <c r="B16" s="61" t="s">
        <v>47</v>
      </c>
      <c r="C16" s="62">
        <v>231</v>
      </c>
      <c r="D16" s="63" t="str">
        <f t="shared" si="1"/>
        <v/>
      </c>
      <c r="E16" s="63">
        <f t="shared" si="2"/>
        <v>0</v>
      </c>
      <c r="F16" s="64">
        <f t="shared" si="3"/>
        <v>227.55481727574752</v>
      </c>
      <c r="G16" s="65"/>
      <c r="H16" s="66">
        <f t="shared" si="4"/>
        <v>3691766</v>
      </c>
      <c r="I16" s="67">
        <f t="shared" si="5"/>
        <v>0</v>
      </c>
      <c r="J16" s="67">
        <f t="shared" si="6"/>
        <v>203207</v>
      </c>
      <c r="K16" s="68">
        <f t="shared" si="7"/>
        <v>3894973</v>
      </c>
      <c r="L16" s="67">
        <f t="shared" si="8"/>
        <v>0</v>
      </c>
      <c r="M16" s="69">
        <v>417</v>
      </c>
      <c r="N16" s="70">
        <v>227.55481727574752</v>
      </c>
      <c r="O16" s="70">
        <v>0</v>
      </c>
      <c r="P16" s="70">
        <v>0</v>
      </c>
      <c r="Q16" s="71">
        <v>3691766</v>
      </c>
      <c r="R16" s="71">
        <v>0</v>
      </c>
      <c r="S16" s="71">
        <v>0</v>
      </c>
      <c r="T16" s="71">
        <v>3691766</v>
      </c>
      <c r="U16" s="71">
        <v>203207</v>
      </c>
      <c r="V16" s="71">
        <v>3894973</v>
      </c>
      <c r="W16" s="71">
        <v>0</v>
      </c>
      <c r="X16" s="71">
        <v>0</v>
      </c>
      <c r="Y16" s="71">
        <v>0</v>
      </c>
      <c r="Z16" s="71">
        <v>0</v>
      </c>
      <c r="AA16" s="71">
        <v>0</v>
      </c>
      <c r="AB16" s="72">
        <v>3894973</v>
      </c>
      <c r="AC16" s="58"/>
      <c r="AD16" s="73">
        <v>417</v>
      </c>
      <c r="AE16" s="74">
        <v>0</v>
      </c>
      <c r="AF16" s="74">
        <v>0</v>
      </c>
      <c r="AG16" s="74">
        <v>0</v>
      </c>
      <c r="AH16" s="74">
        <v>0</v>
      </c>
      <c r="AI16" s="75">
        <f t="shared" si="9"/>
        <v>0</v>
      </c>
      <c r="AJ16" s="74">
        <v>0</v>
      </c>
      <c r="AK16" s="74">
        <v>0</v>
      </c>
      <c r="AL16" s="74">
        <v>0</v>
      </c>
      <c r="AM16" s="75">
        <f t="shared" si="0"/>
        <v>0</v>
      </c>
      <c r="AN16" s="76">
        <f t="shared" si="10"/>
        <v>0</v>
      </c>
    </row>
    <row r="17" spans="1:40" s="56" customFormat="1" ht="13.5" customHeight="1">
      <c r="A17" s="60">
        <v>418</v>
      </c>
      <c r="B17" s="61" t="s">
        <v>48</v>
      </c>
      <c r="C17" s="62">
        <v>396</v>
      </c>
      <c r="D17" s="63">
        <f t="shared" si="1"/>
        <v>3.9358108108108536</v>
      </c>
      <c r="E17" s="63">
        <f t="shared" si="2"/>
        <v>0</v>
      </c>
      <c r="F17" s="64">
        <f t="shared" si="3"/>
        <v>399.93581081081089</v>
      </c>
      <c r="G17" s="65"/>
      <c r="H17" s="66">
        <f t="shared" si="4"/>
        <v>5110349</v>
      </c>
      <c r="I17" s="67">
        <f t="shared" si="5"/>
        <v>0</v>
      </c>
      <c r="J17" s="67">
        <f t="shared" si="6"/>
        <v>353545</v>
      </c>
      <c r="K17" s="68">
        <f t="shared" si="7"/>
        <v>5463894</v>
      </c>
      <c r="L17" s="67">
        <f t="shared" si="8"/>
        <v>0</v>
      </c>
      <c r="M17" s="69">
        <v>418</v>
      </c>
      <c r="N17" s="70">
        <v>399.93581081081089</v>
      </c>
      <c r="O17" s="70">
        <v>3.9358108108108536</v>
      </c>
      <c r="P17" s="70">
        <v>0</v>
      </c>
      <c r="Q17" s="71">
        <v>4908729</v>
      </c>
      <c r="R17" s="71">
        <v>0</v>
      </c>
      <c r="S17" s="71">
        <v>0</v>
      </c>
      <c r="T17" s="71">
        <v>4908729</v>
      </c>
      <c r="U17" s="71">
        <v>339511</v>
      </c>
      <c r="V17" s="71">
        <v>5248240</v>
      </c>
      <c r="W17" s="71">
        <v>201620</v>
      </c>
      <c r="X17" s="71">
        <v>0</v>
      </c>
      <c r="Y17" s="71">
        <v>201620</v>
      </c>
      <c r="Z17" s="71">
        <v>14034</v>
      </c>
      <c r="AA17" s="71">
        <v>215654</v>
      </c>
      <c r="AB17" s="72">
        <v>5463894</v>
      </c>
      <c r="AC17" s="58"/>
      <c r="AD17" s="73">
        <v>418</v>
      </c>
      <c r="AE17" s="74">
        <v>0</v>
      </c>
      <c r="AF17" s="74">
        <v>0</v>
      </c>
      <c r="AG17" s="74">
        <v>0</v>
      </c>
      <c r="AH17" s="74">
        <v>0</v>
      </c>
      <c r="AI17" s="75">
        <f t="shared" si="9"/>
        <v>0</v>
      </c>
      <c r="AJ17" s="74">
        <v>0</v>
      </c>
      <c r="AK17" s="74">
        <v>0</v>
      </c>
      <c r="AL17" s="74">
        <v>0</v>
      </c>
      <c r="AM17" s="75">
        <f t="shared" si="0"/>
        <v>0</v>
      </c>
      <c r="AN17" s="76">
        <f t="shared" si="10"/>
        <v>0</v>
      </c>
    </row>
    <row r="18" spans="1:40" s="56" customFormat="1" ht="13.5" customHeight="1">
      <c r="A18" s="60">
        <v>419</v>
      </c>
      <c r="B18" s="61" t="s">
        <v>49</v>
      </c>
      <c r="C18" s="62">
        <v>216</v>
      </c>
      <c r="D18" s="63">
        <f t="shared" si="1"/>
        <v>3.6870434448289249</v>
      </c>
      <c r="E18" s="63">
        <f t="shared" si="2"/>
        <v>0</v>
      </c>
      <c r="F18" s="64">
        <f t="shared" si="3"/>
        <v>219.68704344482893</v>
      </c>
      <c r="G18" s="65"/>
      <c r="H18" s="66">
        <f t="shared" si="4"/>
        <v>3139504</v>
      </c>
      <c r="I18" s="67">
        <f t="shared" si="5"/>
        <v>0</v>
      </c>
      <c r="J18" s="67">
        <f t="shared" si="6"/>
        <v>192887</v>
      </c>
      <c r="K18" s="68">
        <f t="shared" si="7"/>
        <v>3332391</v>
      </c>
      <c r="L18" s="67">
        <f t="shared" si="8"/>
        <v>0</v>
      </c>
      <c r="M18" s="69">
        <v>419</v>
      </c>
      <c r="N18" s="70">
        <v>219.68704344482893</v>
      </c>
      <c r="O18" s="70">
        <v>3.6870434448289249</v>
      </c>
      <c r="P18" s="70">
        <v>0</v>
      </c>
      <c r="Q18" s="71">
        <v>3023725</v>
      </c>
      <c r="R18" s="71">
        <v>0</v>
      </c>
      <c r="S18" s="71">
        <v>0</v>
      </c>
      <c r="T18" s="71">
        <v>3023725</v>
      </c>
      <c r="U18" s="71">
        <v>185546</v>
      </c>
      <c r="V18" s="71">
        <v>3209271</v>
      </c>
      <c r="W18" s="71">
        <v>115779</v>
      </c>
      <c r="X18" s="71">
        <v>0</v>
      </c>
      <c r="Y18" s="71">
        <v>115779</v>
      </c>
      <c r="Z18" s="71">
        <v>7341</v>
      </c>
      <c r="AA18" s="71">
        <v>123120</v>
      </c>
      <c r="AB18" s="72">
        <v>3332391</v>
      </c>
      <c r="AC18" s="58"/>
      <c r="AD18" s="73">
        <v>419</v>
      </c>
      <c r="AE18" s="74">
        <v>0</v>
      </c>
      <c r="AF18" s="74">
        <v>0</v>
      </c>
      <c r="AG18" s="74">
        <v>0</v>
      </c>
      <c r="AH18" s="74">
        <v>0</v>
      </c>
      <c r="AI18" s="75">
        <f t="shared" si="9"/>
        <v>0</v>
      </c>
      <c r="AJ18" s="74">
        <v>0</v>
      </c>
      <c r="AK18" s="74">
        <v>0</v>
      </c>
      <c r="AL18" s="74">
        <v>0</v>
      </c>
      <c r="AM18" s="75">
        <f t="shared" si="0"/>
        <v>0</v>
      </c>
      <c r="AN18" s="76">
        <f t="shared" si="10"/>
        <v>0</v>
      </c>
    </row>
    <row r="19" spans="1:40" s="56" customFormat="1" ht="13.5" customHeight="1">
      <c r="A19" s="60">
        <v>420</v>
      </c>
      <c r="B19" s="61" t="s">
        <v>50</v>
      </c>
      <c r="C19" s="62">
        <v>350</v>
      </c>
      <c r="D19" s="63" t="str">
        <f t="shared" si="1"/>
        <v/>
      </c>
      <c r="E19" s="63">
        <f t="shared" si="2"/>
        <v>0</v>
      </c>
      <c r="F19" s="64">
        <f t="shared" si="3"/>
        <v>347.49999999999989</v>
      </c>
      <c r="G19" s="65"/>
      <c r="H19" s="66">
        <f t="shared" si="4"/>
        <v>6199413</v>
      </c>
      <c r="I19" s="67">
        <f t="shared" si="5"/>
        <v>0</v>
      </c>
      <c r="J19" s="67">
        <f t="shared" si="6"/>
        <v>310317</v>
      </c>
      <c r="K19" s="68">
        <f t="shared" si="7"/>
        <v>6509730</v>
      </c>
      <c r="L19" s="67">
        <f t="shared" si="8"/>
        <v>0</v>
      </c>
      <c r="M19" s="69">
        <v>420</v>
      </c>
      <c r="N19" s="70">
        <v>347.49999999999989</v>
      </c>
      <c r="O19" s="70">
        <v>0</v>
      </c>
      <c r="P19" s="70">
        <v>0</v>
      </c>
      <c r="Q19" s="71">
        <v>6131153</v>
      </c>
      <c r="R19" s="71">
        <v>0</v>
      </c>
      <c r="S19" s="71">
        <v>0</v>
      </c>
      <c r="T19" s="71">
        <v>6131153</v>
      </c>
      <c r="U19" s="71">
        <v>305938</v>
      </c>
      <c r="V19" s="71">
        <v>6437091</v>
      </c>
      <c r="W19" s="71">
        <v>68260</v>
      </c>
      <c r="X19" s="71">
        <v>0</v>
      </c>
      <c r="Y19" s="71">
        <v>68260</v>
      </c>
      <c r="Z19" s="71">
        <v>4379</v>
      </c>
      <c r="AA19" s="71">
        <v>72639</v>
      </c>
      <c r="AB19" s="72">
        <v>6509730</v>
      </c>
      <c r="AC19" s="58"/>
      <c r="AD19" s="73">
        <v>420</v>
      </c>
      <c r="AE19" s="74">
        <v>0</v>
      </c>
      <c r="AF19" s="74">
        <v>0</v>
      </c>
      <c r="AG19" s="74">
        <v>0</v>
      </c>
      <c r="AH19" s="74">
        <v>0</v>
      </c>
      <c r="AI19" s="75">
        <f t="shared" si="9"/>
        <v>0</v>
      </c>
      <c r="AJ19" s="74">
        <v>0</v>
      </c>
      <c r="AK19" s="74">
        <v>0</v>
      </c>
      <c r="AL19" s="74">
        <v>0</v>
      </c>
      <c r="AM19" s="75">
        <f t="shared" si="0"/>
        <v>0</v>
      </c>
      <c r="AN19" s="76">
        <f t="shared" si="10"/>
        <v>0</v>
      </c>
    </row>
    <row r="20" spans="1:40" s="56" customFormat="1" ht="13.5" customHeight="1">
      <c r="A20" s="60">
        <v>426</v>
      </c>
      <c r="B20" s="61" t="s">
        <v>51</v>
      </c>
      <c r="C20" s="62">
        <v>240</v>
      </c>
      <c r="D20" s="63" t="str">
        <f t="shared" si="1"/>
        <v/>
      </c>
      <c r="E20" s="63">
        <f t="shared" si="2"/>
        <v>89.996632996632997</v>
      </c>
      <c r="F20" s="64">
        <f t="shared" si="3"/>
        <v>239.85185185185185</v>
      </c>
      <c r="G20" s="65"/>
      <c r="H20" s="66">
        <f t="shared" si="4"/>
        <v>2985790</v>
      </c>
      <c r="I20" s="67">
        <f t="shared" si="5"/>
        <v>132205</v>
      </c>
      <c r="J20" s="67">
        <f t="shared" si="6"/>
        <v>214188</v>
      </c>
      <c r="K20" s="68">
        <f t="shared" si="7"/>
        <v>3332183</v>
      </c>
      <c r="L20" s="67">
        <f t="shared" si="8"/>
        <v>0</v>
      </c>
      <c r="M20" s="69">
        <v>426</v>
      </c>
      <c r="N20" s="70">
        <v>239.85185185185185</v>
      </c>
      <c r="O20" s="70">
        <v>0</v>
      </c>
      <c r="P20" s="70">
        <v>89.996632996632997</v>
      </c>
      <c r="Q20" s="71">
        <v>2974022</v>
      </c>
      <c r="R20" s="71">
        <v>132205</v>
      </c>
      <c r="S20" s="71">
        <v>0</v>
      </c>
      <c r="T20" s="71">
        <v>3106227</v>
      </c>
      <c r="U20" s="71">
        <v>213340</v>
      </c>
      <c r="V20" s="71">
        <v>3319567</v>
      </c>
      <c r="W20" s="71">
        <v>11768</v>
      </c>
      <c r="X20" s="71">
        <v>0</v>
      </c>
      <c r="Y20" s="71">
        <v>11768</v>
      </c>
      <c r="Z20" s="71">
        <v>848</v>
      </c>
      <c r="AA20" s="71">
        <v>12616</v>
      </c>
      <c r="AB20" s="72">
        <v>3332183</v>
      </c>
      <c r="AC20" s="58"/>
      <c r="AD20" s="73">
        <v>426</v>
      </c>
      <c r="AE20" s="74">
        <v>0</v>
      </c>
      <c r="AF20" s="74">
        <v>0</v>
      </c>
      <c r="AG20" s="74">
        <v>0</v>
      </c>
      <c r="AH20" s="74">
        <v>0</v>
      </c>
      <c r="AI20" s="75">
        <f t="shared" si="9"/>
        <v>0</v>
      </c>
      <c r="AJ20" s="74">
        <v>0</v>
      </c>
      <c r="AK20" s="74">
        <v>0</v>
      </c>
      <c r="AL20" s="74">
        <v>0</v>
      </c>
      <c r="AM20" s="75">
        <f t="shared" si="0"/>
        <v>0</v>
      </c>
      <c r="AN20" s="76">
        <f t="shared" si="10"/>
        <v>0</v>
      </c>
    </row>
    <row r="21" spans="1:40" s="56" customFormat="1">
      <c r="A21" s="60">
        <v>428</v>
      </c>
      <c r="B21" s="61" t="s">
        <v>52</v>
      </c>
      <c r="C21" s="62">
        <v>510</v>
      </c>
      <c r="D21" s="63" t="str">
        <f t="shared" si="1"/>
        <v/>
      </c>
      <c r="E21" s="63">
        <f t="shared" si="2"/>
        <v>0</v>
      </c>
      <c r="F21" s="64">
        <f t="shared" si="3"/>
        <v>507.341067637246</v>
      </c>
      <c r="G21" s="65"/>
      <c r="H21" s="66">
        <f t="shared" si="4"/>
        <v>7258121</v>
      </c>
      <c r="I21" s="67">
        <f t="shared" si="5"/>
        <v>0</v>
      </c>
      <c r="J21" s="67">
        <f t="shared" si="6"/>
        <v>453055</v>
      </c>
      <c r="K21" s="68">
        <f t="shared" si="7"/>
        <v>7711176</v>
      </c>
      <c r="L21" s="67">
        <f t="shared" si="8"/>
        <v>0</v>
      </c>
      <c r="M21" s="69">
        <v>428</v>
      </c>
      <c r="N21" s="70">
        <v>507.341067637246</v>
      </c>
      <c r="O21" s="70">
        <v>0</v>
      </c>
      <c r="P21" s="70">
        <v>0</v>
      </c>
      <c r="Q21" s="71">
        <v>7198834</v>
      </c>
      <c r="R21" s="71">
        <v>0</v>
      </c>
      <c r="S21" s="71">
        <v>0</v>
      </c>
      <c r="T21" s="71">
        <v>7198834</v>
      </c>
      <c r="U21" s="71">
        <v>449357</v>
      </c>
      <c r="V21" s="71">
        <v>7648191</v>
      </c>
      <c r="W21" s="71">
        <v>59287</v>
      </c>
      <c r="X21" s="71">
        <v>0</v>
      </c>
      <c r="Y21" s="71">
        <v>59287</v>
      </c>
      <c r="Z21" s="71">
        <v>3698</v>
      </c>
      <c r="AA21" s="71">
        <v>62985</v>
      </c>
      <c r="AB21" s="72">
        <v>7711176</v>
      </c>
      <c r="AC21" s="58"/>
      <c r="AD21" s="73">
        <v>428</v>
      </c>
      <c r="AE21" s="74">
        <v>0</v>
      </c>
      <c r="AF21" s="74">
        <v>0</v>
      </c>
      <c r="AG21" s="74">
        <v>0</v>
      </c>
      <c r="AH21" s="74">
        <v>0</v>
      </c>
      <c r="AI21" s="75">
        <f t="shared" si="9"/>
        <v>0</v>
      </c>
      <c r="AJ21" s="74">
        <v>0</v>
      </c>
      <c r="AK21" s="74">
        <v>0</v>
      </c>
      <c r="AL21" s="74">
        <v>0</v>
      </c>
      <c r="AM21" s="75">
        <f t="shared" si="0"/>
        <v>0</v>
      </c>
      <c r="AN21" s="76">
        <f t="shared" si="10"/>
        <v>0</v>
      </c>
    </row>
    <row r="22" spans="1:40" s="56" customFormat="1">
      <c r="A22" s="60">
        <v>429</v>
      </c>
      <c r="B22" s="61" t="s">
        <v>53</v>
      </c>
      <c r="C22" s="62">
        <v>1017</v>
      </c>
      <c r="D22" s="63">
        <f t="shared" si="1"/>
        <v>8.2093393249806432</v>
      </c>
      <c r="E22" s="63">
        <f t="shared" si="2"/>
        <v>234.35543683357488</v>
      </c>
      <c r="F22" s="64">
        <f t="shared" si="3"/>
        <v>1025.2093393249806</v>
      </c>
      <c r="G22" s="65"/>
      <c r="H22" s="66">
        <f t="shared" si="4"/>
        <v>11985611</v>
      </c>
      <c r="I22" s="67">
        <f t="shared" si="5"/>
        <v>374032</v>
      </c>
      <c r="J22" s="67">
        <f t="shared" si="6"/>
        <v>908328</v>
      </c>
      <c r="K22" s="68">
        <f t="shared" si="7"/>
        <v>13267971</v>
      </c>
      <c r="L22" s="67">
        <f t="shared" si="8"/>
        <v>0</v>
      </c>
      <c r="M22" s="69">
        <v>429</v>
      </c>
      <c r="N22" s="70">
        <v>1025.2093393249806</v>
      </c>
      <c r="O22" s="70">
        <v>8.2093393249806432</v>
      </c>
      <c r="P22" s="70">
        <v>234.35543683357488</v>
      </c>
      <c r="Q22" s="71">
        <v>11856565</v>
      </c>
      <c r="R22" s="71">
        <v>369244</v>
      </c>
      <c r="S22" s="71">
        <v>0</v>
      </c>
      <c r="T22" s="71">
        <v>12225809</v>
      </c>
      <c r="U22" s="71">
        <v>898772</v>
      </c>
      <c r="V22" s="71">
        <v>13124581</v>
      </c>
      <c r="W22" s="71">
        <v>129046</v>
      </c>
      <c r="X22" s="71">
        <v>4788</v>
      </c>
      <c r="Y22" s="71">
        <v>133834</v>
      </c>
      <c r="Z22" s="71">
        <v>9556</v>
      </c>
      <c r="AA22" s="71">
        <v>143390</v>
      </c>
      <c r="AB22" s="72">
        <v>13267971</v>
      </c>
      <c r="AC22" s="58"/>
      <c r="AD22" s="73">
        <v>429</v>
      </c>
      <c r="AE22" s="74">
        <v>0</v>
      </c>
      <c r="AF22" s="74">
        <v>0</v>
      </c>
      <c r="AG22" s="74">
        <v>0</v>
      </c>
      <c r="AH22" s="74">
        <v>0</v>
      </c>
      <c r="AI22" s="75">
        <f t="shared" si="9"/>
        <v>0</v>
      </c>
      <c r="AJ22" s="74">
        <v>0</v>
      </c>
      <c r="AK22" s="74">
        <v>0</v>
      </c>
      <c r="AL22" s="74">
        <v>0</v>
      </c>
      <c r="AM22" s="75">
        <f t="shared" si="0"/>
        <v>0</v>
      </c>
      <c r="AN22" s="76">
        <f t="shared" si="10"/>
        <v>0</v>
      </c>
    </row>
    <row r="23" spans="1:40" s="56" customFormat="1">
      <c r="A23" s="60">
        <v>430</v>
      </c>
      <c r="B23" s="61" t="s">
        <v>54</v>
      </c>
      <c r="C23" s="62">
        <v>966</v>
      </c>
      <c r="D23" s="63">
        <f t="shared" si="1"/>
        <v>20.299663299663859</v>
      </c>
      <c r="E23" s="63">
        <f t="shared" si="2"/>
        <v>0</v>
      </c>
      <c r="F23" s="64">
        <f t="shared" si="3"/>
        <v>986.29966329966351</v>
      </c>
      <c r="G23" s="65"/>
      <c r="H23" s="66">
        <f t="shared" si="4"/>
        <v>11978431</v>
      </c>
      <c r="I23" s="67">
        <f t="shared" si="5"/>
        <v>0</v>
      </c>
      <c r="J23" s="67">
        <f t="shared" si="6"/>
        <v>863011</v>
      </c>
      <c r="K23" s="68">
        <f t="shared" si="7"/>
        <v>12841442</v>
      </c>
      <c r="L23" s="67">
        <f t="shared" si="8"/>
        <v>0</v>
      </c>
      <c r="M23" s="69">
        <v>430</v>
      </c>
      <c r="N23" s="70">
        <v>986.29966329966351</v>
      </c>
      <c r="O23" s="70">
        <v>20.299663299663859</v>
      </c>
      <c r="P23" s="70">
        <v>0</v>
      </c>
      <c r="Q23" s="71">
        <v>11635448</v>
      </c>
      <c r="R23" s="71">
        <v>0</v>
      </c>
      <c r="S23" s="71">
        <v>0</v>
      </c>
      <c r="T23" s="71">
        <v>11635448</v>
      </c>
      <c r="U23" s="71">
        <v>837636</v>
      </c>
      <c r="V23" s="71">
        <v>12473084</v>
      </c>
      <c r="W23" s="71">
        <v>342983</v>
      </c>
      <c r="X23" s="71">
        <v>0</v>
      </c>
      <c r="Y23" s="71">
        <v>342983</v>
      </c>
      <c r="Z23" s="71">
        <v>25375</v>
      </c>
      <c r="AA23" s="71">
        <v>368358</v>
      </c>
      <c r="AB23" s="72">
        <v>12841442</v>
      </c>
      <c r="AC23" s="58"/>
      <c r="AD23" s="73">
        <v>430</v>
      </c>
      <c r="AE23" s="74">
        <v>0</v>
      </c>
      <c r="AF23" s="74">
        <v>0</v>
      </c>
      <c r="AG23" s="74">
        <v>0</v>
      </c>
      <c r="AH23" s="74">
        <v>0</v>
      </c>
      <c r="AI23" s="75">
        <f t="shared" si="9"/>
        <v>0</v>
      </c>
      <c r="AJ23" s="74">
        <v>0</v>
      </c>
      <c r="AK23" s="74">
        <v>0</v>
      </c>
      <c r="AL23" s="74">
        <v>0</v>
      </c>
      <c r="AM23" s="75">
        <f t="shared" si="0"/>
        <v>0</v>
      </c>
      <c r="AN23" s="76">
        <f t="shared" si="10"/>
        <v>0</v>
      </c>
    </row>
    <row r="24" spans="1:40" s="56" customFormat="1">
      <c r="A24" s="60">
        <v>431</v>
      </c>
      <c r="B24" s="61" t="s">
        <v>55</v>
      </c>
      <c r="C24" s="62">
        <v>240</v>
      </c>
      <c r="D24" s="63" t="str">
        <f t="shared" si="1"/>
        <v/>
      </c>
      <c r="E24" s="63">
        <f t="shared" si="2"/>
        <v>107.75420875420875</v>
      </c>
      <c r="F24" s="64">
        <f t="shared" si="3"/>
        <v>239.90909090909091</v>
      </c>
      <c r="G24" s="65"/>
      <c r="H24" s="66">
        <f t="shared" si="4"/>
        <v>2794837</v>
      </c>
      <c r="I24" s="67">
        <f t="shared" si="5"/>
        <v>199776</v>
      </c>
      <c r="J24" s="67">
        <f t="shared" si="6"/>
        <v>214239</v>
      </c>
      <c r="K24" s="68">
        <f t="shared" si="7"/>
        <v>3208852</v>
      </c>
      <c r="L24" s="67">
        <f t="shared" si="8"/>
        <v>0</v>
      </c>
      <c r="M24" s="69">
        <v>431</v>
      </c>
      <c r="N24" s="70">
        <v>239.90909090909091</v>
      </c>
      <c r="O24" s="70">
        <v>0</v>
      </c>
      <c r="P24" s="70">
        <v>107.75420875420875</v>
      </c>
      <c r="Q24" s="71">
        <v>2782972</v>
      </c>
      <c r="R24" s="71">
        <v>199776</v>
      </c>
      <c r="S24" s="71">
        <v>0</v>
      </c>
      <c r="T24" s="71">
        <v>2982748</v>
      </c>
      <c r="U24" s="71">
        <v>213328</v>
      </c>
      <c r="V24" s="71">
        <v>3196076</v>
      </c>
      <c r="W24" s="71">
        <v>11865</v>
      </c>
      <c r="X24" s="71">
        <v>0</v>
      </c>
      <c r="Y24" s="71">
        <v>11865</v>
      </c>
      <c r="Z24" s="71">
        <v>911</v>
      </c>
      <c r="AA24" s="71">
        <v>12776</v>
      </c>
      <c r="AB24" s="72">
        <v>3208852</v>
      </c>
      <c r="AC24" s="58"/>
      <c r="AD24" s="73">
        <v>431</v>
      </c>
      <c r="AE24" s="74">
        <v>0</v>
      </c>
      <c r="AF24" s="74">
        <v>0</v>
      </c>
      <c r="AG24" s="74">
        <v>0</v>
      </c>
      <c r="AH24" s="74">
        <v>0</v>
      </c>
      <c r="AI24" s="75">
        <f t="shared" si="9"/>
        <v>0</v>
      </c>
      <c r="AJ24" s="74">
        <v>0</v>
      </c>
      <c r="AK24" s="74">
        <v>0</v>
      </c>
      <c r="AL24" s="74">
        <v>0</v>
      </c>
      <c r="AM24" s="75">
        <f t="shared" si="0"/>
        <v>0</v>
      </c>
      <c r="AN24" s="76">
        <f t="shared" si="10"/>
        <v>0</v>
      </c>
    </row>
    <row r="25" spans="1:40" s="56" customFormat="1">
      <c r="A25" s="60">
        <v>432</v>
      </c>
      <c r="B25" s="61" t="s">
        <v>56</v>
      </c>
      <c r="C25" s="62">
        <v>240</v>
      </c>
      <c r="D25" s="63" t="str">
        <f t="shared" si="1"/>
        <v/>
      </c>
      <c r="E25" s="63">
        <f t="shared" si="2"/>
        <v>0</v>
      </c>
      <c r="F25" s="64">
        <f t="shared" si="3"/>
        <v>239.66783216783216</v>
      </c>
      <c r="G25" s="65"/>
      <c r="H25" s="66">
        <f t="shared" si="4"/>
        <v>3175743</v>
      </c>
      <c r="I25" s="67">
        <f t="shared" si="5"/>
        <v>0</v>
      </c>
      <c r="J25" s="67">
        <f t="shared" si="6"/>
        <v>214024</v>
      </c>
      <c r="K25" s="68">
        <f t="shared" si="7"/>
        <v>3389767</v>
      </c>
      <c r="L25" s="67">
        <f t="shared" si="8"/>
        <v>0</v>
      </c>
      <c r="M25" s="69">
        <v>432</v>
      </c>
      <c r="N25" s="70">
        <v>239.66783216783216</v>
      </c>
      <c r="O25" s="70">
        <v>0</v>
      </c>
      <c r="P25" s="70">
        <v>0</v>
      </c>
      <c r="Q25" s="71">
        <v>3067056</v>
      </c>
      <c r="R25" s="71">
        <v>0</v>
      </c>
      <c r="S25" s="71">
        <v>0</v>
      </c>
      <c r="T25" s="71">
        <v>3067056</v>
      </c>
      <c r="U25" s="71">
        <v>206880</v>
      </c>
      <c r="V25" s="71">
        <v>3273936</v>
      </c>
      <c r="W25" s="71">
        <v>108687</v>
      </c>
      <c r="X25" s="71">
        <v>0</v>
      </c>
      <c r="Y25" s="71">
        <v>108687</v>
      </c>
      <c r="Z25" s="71">
        <v>7144</v>
      </c>
      <c r="AA25" s="71">
        <v>115831</v>
      </c>
      <c r="AB25" s="72">
        <v>3389767</v>
      </c>
      <c r="AC25" s="58"/>
      <c r="AD25" s="73">
        <v>432</v>
      </c>
      <c r="AE25" s="74">
        <v>0</v>
      </c>
      <c r="AF25" s="74">
        <v>0</v>
      </c>
      <c r="AG25" s="74">
        <v>0</v>
      </c>
      <c r="AH25" s="74">
        <v>0</v>
      </c>
      <c r="AI25" s="75">
        <f t="shared" si="9"/>
        <v>0</v>
      </c>
      <c r="AJ25" s="74">
        <v>0</v>
      </c>
      <c r="AK25" s="74">
        <v>0</v>
      </c>
      <c r="AL25" s="74">
        <v>0</v>
      </c>
      <c r="AM25" s="75">
        <f t="shared" si="0"/>
        <v>0</v>
      </c>
      <c r="AN25" s="76">
        <f t="shared" si="10"/>
        <v>0</v>
      </c>
    </row>
    <row r="26" spans="1:40" s="56" customFormat="1">
      <c r="A26" s="60">
        <v>435</v>
      </c>
      <c r="B26" s="61" t="s">
        <v>57</v>
      </c>
      <c r="C26" s="62">
        <v>795</v>
      </c>
      <c r="D26" s="63" t="str">
        <f t="shared" si="1"/>
        <v/>
      </c>
      <c r="E26" s="63">
        <f t="shared" si="2"/>
        <v>0</v>
      </c>
      <c r="F26" s="64">
        <f t="shared" si="3"/>
        <v>785.38675958188139</v>
      </c>
      <c r="G26" s="65"/>
      <c r="H26" s="66">
        <f t="shared" si="4"/>
        <v>8870774</v>
      </c>
      <c r="I26" s="67">
        <f t="shared" si="5"/>
        <v>0</v>
      </c>
      <c r="J26" s="67">
        <f t="shared" si="6"/>
        <v>701350</v>
      </c>
      <c r="K26" s="68">
        <f t="shared" si="7"/>
        <v>9572124</v>
      </c>
      <c r="L26" s="67">
        <f t="shared" si="8"/>
        <v>0</v>
      </c>
      <c r="M26" s="69">
        <v>435</v>
      </c>
      <c r="N26" s="70">
        <v>785.38675958188139</v>
      </c>
      <c r="O26" s="70">
        <v>0</v>
      </c>
      <c r="P26" s="70">
        <v>0</v>
      </c>
      <c r="Q26" s="71">
        <v>8678204</v>
      </c>
      <c r="R26" s="71">
        <v>0</v>
      </c>
      <c r="S26" s="71">
        <v>0</v>
      </c>
      <c r="T26" s="71">
        <v>8678204</v>
      </c>
      <c r="U26" s="71">
        <v>685746</v>
      </c>
      <c r="V26" s="71">
        <v>9363950</v>
      </c>
      <c r="W26" s="71">
        <v>192570</v>
      </c>
      <c r="X26" s="71">
        <v>0</v>
      </c>
      <c r="Y26" s="71">
        <v>192570</v>
      </c>
      <c r="Z26" s="71">
        <v>15604</v>
      </c>
      <c r="AA26" s="71">
        <v>208174</v>
      </c>
      <c r="AB26" s="72">
        <v>9572124</v>
      </c>
      <c r="AC26" s="58"/>
      <c r="AD26" s="73">
        <v>435</v>
      </c>
      <c r="AE26" s="74">
        <v>0</v>
      </c>
      <c r="AF26" s="74">
        <v>0</v>
      </c>
      <c r="AG26" s="74">
        <v>0</v>
      </c>
      <c r="AH26" s="74">
        <v>0</v>
      </c>
      <c r="AI26" s="75">
        <f t="shared" si="9"/>
        <v>0</v>
      </c>
      <c r="AJ26" s="74">
        <v>0</v>
      </c>
      <c r="AK26" s="74">
        <v>0</v>
      </c>
      <c r="AL26" s="74">
        <v>0</v>
      </c>
      <c r="AM26" s="75">
        <f t="shared" si="0"/>
        <v>0</v>
      </c>
      <c r="AN26" s="76">
        <f t="shared" si="10"/>
        <v>0</v>
      </c>
    </row>
    <row r="27" spans="1:40" s="56" customFormat="1">
      <c r="A27" s="60">
        <v>436</v>
      </c>
      <c r="B27" s="61" t="s">
        <v>58</v>
      </c>
      <c r="C27" s="62">
        <v>360</v>
      </c>
      <c r="D27" s="63">
        <f t="shared" si="1"/>
        <v>43.517006802721042</v>
      </c>
      <c r="E27" s="63">
        <f t="shared" si="2"/>
        <v>0</v>
      </c>
      <c r="F27" s="64">
        <f t="shared" si="3"/>
        <v>403.51700680272108</v>
      </c>
      <c r="G27" s="65"/>
      <c r="H27" s="66">
        <f t="shared" si="4"/>
        <v>6376904</v>
      </c>
      <c r="I27" s="67">
        <f t="shared" si="5"/>
        <v>0</v>
      </c>
      <c r="J27" s="67">
        <f t="shared" si="6"/>
        <v>321598</v>
      </c>
      <c r="K27" s="68">
        <f t="shared" si="7"/>
        <v>6698502</v>
      </c>
      <c r="L27" s="67">
        <f t="shared" si="8"/>
        <v>0</v>
      </c>
      <c r="M27" s="69">
        <v>436</v>
      </c>
      <c r="N27" s="70">
        <v>403.51700680272108</v>
      </c>
      <c r="O27" s="70">
        <v>43.517006802721042</v>
      </c>
      <c r="P27" s="70">
        <v>0</v>
      </c>
      <c r="Q27" s="71">
        <v>6301215</v>
      </c>
      <c r="R27" s="71">
        <v>0</v>
      </c>
      <c r="S27" s="71">
        <v>0</v>
      </c>
      <c r="T27" s="71">
        <v>6301215</v>
      </c>
      <c r="U27" s="71">
        <v>318410</v>
      </c>
      <c r="V27" s="71">
        <v>6619625</v>
      </c>
      <c r="W27" s="71">
        <v>75689</v>
      </c>
      <c r="X27" s="71">
        <v>0</v>
      </c>
      <c r="Y27" s="71">
        <v>75689</v>
      </c>
      <c r="Z27" s="71">
        <v>3188</v>
      </c>
      <c r="AA27" s="71">
        <v>78877</v>
      </c>
      <c r="AB27" s="72">
        <v>6698502</v>
      </c>
      <c r="AC27" s="58"/>
      <c r="AD27" s="73">
        <v>436</v>
      </c>
      <c r="AE27" s="74">
        <v>0</v>
      </c>
      <c r="AF27" s="74">
        <v>0</v>
      </c>
      <c r="AG27" s="74">
        <v>0</v>
      </c>
      <c r="AH27" s="74">
        <v>0</v>
      </c>
      <c r="AI27" s="75">
        <f t="shared" si="9"/>
        <v>0</v>
      </c>
      <c r="AJ27" s="74">
        <v>0</v>
      </c>
      <c r="AK27" s="74">
        <v>0</v>
      </c>
      <c r="AL27" s="74">
        <v>0</v>
      </c>
      <c r="AM27" s="75">
        <f t="shared" si="0"/>
        <v>0</v>
      </c>
      <c r="AN27" s="76">
        <f t="shared" si="10"/>
        <v>0</v>
      </c>
    </row>
    <row r="28" spans="1:40" s="56" customFormat="1">
      <c r="A28" s="60">
        <v>437</v>
      </c>
      <c r="B28" s="61" t="s">
        <v>59</v>
      </c>
      <c r="C28" s="62">
        <v>280</v>
      </c>
      <c r="D28" s="63" t="str">
        <f t="shared" si="1"/>
        <v/>
      </c>
      <c r="E28" s="63">
        <f t="shared" si="2"/>
        <v>168.32890365448503</v>
      </c>
      <c r="F28" s="64">
        <f t="shared" si="3"/>
        <v>279.97342192691031</v>
      </c>
      <c r="G28" s="65"/>
      <c r="H28" s="66">
        <f t="shared" si="4"/>
        <v>4503217</v>
      </c>
      <c r="I28" s="67">
        <f t="shared" si="5"/>
        <v>102679</v>
      </c>
      <c r="J28" s="67">
        <f t="shared" si="6"/>
        <v>250017</v>
      </c>
      <c r="K28" s="68">
        <f t="shared" si="7"/>
        <v>4855913</v>
      </c>
      <c r="L28" s="67">
        <f t="shared" si="8"/>
        <v>0</v>
      </c>
      <c r="M28" s="69">
        <v>437</v>
      </c>
      <c r="N28" s="70">
        <v>279.97342192691031</v>
      </c>
      <c r="O28" s="70">
        <v>0</v>
      </c>
      <c r="P28" s="70">
        <v>168.32890365448503</v>
      </c>
      <c r="Q28" s="71">
        <v>4470927</v>
      </c>
      <c r="R28" s="71">
        <v>102069</v>
      </c>
      <c r="S28" s="71">
        <v>0</v>
      </c>
      <c r="T28" s="71">
        <v>4572996</v>
      </c>
      <c r="U28" s="71">
        <v>248231</v>
      </c>
      <c r="V28" s="71">
        <v>4821227</v>
      </c>
      <c r="W28" s="71">
        <v>32290</v>
      </c>
      <c r="X28" s="71">
        <v>610</v>
      </c>
      <c r="Y28" s="71">
        <v>32900</v>
      </c>
      <c r="Z28" s="71">
        <v>1786</v>
      </c>
      <c r="AA28" s="71">
        <v>34686</v>
      </c>
      <c r="AB28" s="72">
        <v>4855913</v>
      </c>
      <c r="AC28" s="58"/>
      <c r="AD28" s="73">
        <v>437</v>
      </c>
      <c r="AE28" s="74">
        <v>0</v>
      </c>
      <c r="AF28" s="74">
        <v>0</v>
      </c>
      <c r="AG28" s="74">
        <v>0</v>
      </c>
      <c r="AH28" s="74">
        <v>0</v>
      </c>
      <c r="AI28" s="75">
        <f t="shared" si="9"/>
        <v>0</v>
      </c>
      <c r="AJ28" s="74">
        <v>0</v>
      </c>
      <c r="AK28" s="74">
        <v>0</v>
      </c>
      <c r="AL28" s="74">
        <v>0</v>
      </c>
      <c r="AM28" s="75">
        <f t="shared" si="0"/>
        <v>0</v>
      </c>
      <c r="AN28" s="76">
        <f t="shared" si="10"/>
        <v>0</v>
      </c>
    </row>
    <row r="29" spans="1:40" s="56" customFormat="1">
      <c r="A29" s="60">
        <v>438</v>
      </c>
      <c r="B29" s="61" t="s">
        <v>60</v>
      </c>
      <c r="C29" s="62">
        <v>327</v>
      </c>
      <c r="D29" s="63" t="str">
        <f t="shared" si="1"/>
        <v/>
      </c>
      <c r="E29" s="63">
        <f t="shared" si="2"/>
        <v>102.30580612829324</v>
      </c>
      <c r="F29" s="64">
        <f t="shared" si="3"/>
        <v>316.44136083901589</v>
      </c>
      <c r="G29" s="65"/>
      <c r="H29" s="66">
        <f t="shared" si="4"/>
        <v>4611951</v>
      </c>
      <c r="I29" s="67">
        <f t="shared" si="5"/>
        <v>26087</v>
      </c>
      <c r="J29" s="67">
        <f t="shared" si="6"/>
        <v>282582</v>
      </c>
      <c r="K29" s="68">
        <f t="shared" si="7"/>
        <v>4920620</v>
      </c>
      <c r="L29" s="67">
        <f t="shared" si="8"/>
        <v>0</v>
      </c>
      <c r="M29" s="69">
        <v>438</v>
      </c>
      <c r="N29" s="70">
        <v>316.44136083901589</v>
      </c>
      <c r="O29" s="70">
        <v>0</v>
      </c>
      <c r="P29" s="70">
        <v>102.30580612829324</v>
      </c>
      <c r="Q29" s="71">
        <v>4562155</v>
      </c>
      <c r="R29" s="71">
        <v>25334</v>
      </c>
      <c r="S29" s="71">
        <v>0</v>
      </c>
      <c r="T29" s="71">
        <v>4587489</v>
      </c>
      <c r="U29" s="71">
        <v>279543</v>
      </c>
      <c r="V29" s="71">
        <v>4867032</v>
      </c>
      <c r="W29" s="71">
        <v>49796</v>
      </c>
      <c r="X29" s="71">
        <v>753</v>
      </c>
      <c r="Y29" s="71">
        <v>50549</v>
      </c>
      <c r="Z29" s="71">
        <v>3039</v>
      </c>
      <c r="AA29" s="71">
        <v>53588</v>
      </c>
      <c r="AB29" s="72">
        <v>4920620</v>
      </c>
      <c r="AC29" s="58"/>
      <c r="AD29" s="73">
        <v>438</v>
      </c>
      <c r="AE29" s="74">
        <v>0</v>
      </c>
      <c r="AF29" s="74">
        <v>0</v>
      </c>
      <c r="AG29" s="74">
        <v>0</v>
      </c>
      <c r="AH29" s="74">
        <v>0</v>
      </c>
      <c r="AI29" s="75">
        <f t="shared" si="9"/>
        <v>0</v>
      </c>
      <c r="AJ29" s="74">
        <v>0</v>
      </c>
      <c r="AK29" s="74">
        <v>0</v>
      </c>
      <c r="AL29" s="74">
        <v>0</v>
      </c>
      <c r="AM29" s="75">
        <f t="shared" si="0"/>
        <v>0</v>
      </c>
      <c r="AN29" s="76">
        <f t="shared" si="10"/>
        <v>0</v>
      </c>
    </row>
    <row r="30" spans="1:40" s="56" customFormat="1">
      <c r="A30" s="60">
        <v>439</v>
      </c>
      <c r="B30" s="61" t="s">
        <v>61</v>
      </c>
      <c r="C30" s="62">
        <v>425</v>
      </c>
      <c r="D30" s="63">
        <f t="shared" si="1"/>
        <v>10.147435897435896</v>
      </c>
      <c r="E30" s="63">
        <f t="shared" si="2"/>
        <v>0</v>
      </c>
      <c r="F30" s="64">
        <f t="shared" si="3"/>
        <v>435.14743589743586</v>
      </c>
      <c r="G30" s="65"/>
      <c r="H30" s="66">
        <f t="shared" si="4"/>
        <v>6090611</v>
      </c>
      <c r="I30" s="67">
        <f t="shared" si="5"/>
        <v>0</v>
      </c>
      <c r="J30" s="67">
        <f t="shared" si="6"/>
        <v>379448</v>
      </c>
      <c r="K30" s="68">
        <f t="shared" si="7"/>
        <v>6470059</v>
      </c>
      <c r="L30" s="67">
        <f t="shared" si="8"/>
        <v>0</v>
      </c>
      <c r="M30" s="69">
        <v>439</v>
      </c>
      <c r="N30" s="70">
        <v>435.14743589743586</v>
      </c>
      <c r="O30" s="70">
        <v>10.147435897435896</v>
      </c>
      <c r="P30" s="70">
        <v>0</v>
      </c>
      <c r="Q30" s="71">
        <v>5998800</v>
      </c>
      <c r="R30" s="71">
        <v>0</v>
      </c>
      <c r="S30" s="71">
        <v>0</v>
      </c>
      <c r="T30" s="71">
        <v>5998800</v>
      </c>
      <c r="U30" s="71">
        <v>373716</v>
      </c>
      <c r="V30" s="71">
        <v>6372516</v>
      </c>
      <c r="W30" s="71">
        <v>91811</v>
      </c>
      <c r="X30" s="71">
        <v>0</v>
      </c>
      <c r="Y30" s="71">
        <v>91811</v>
      </c>
      <c r="Z30" s="71">
        <v>5732</v>
      </c>
      <c r="AA30" s="71">
        <v>97543</v>
      </c>
      <c r="AB30" s="72">
        <v>6470059</v>
      </c>
      <c r="AC30" s="58"/>
      <c r="AD30" s="73">
        <v>439</v>
      </c>
      <c r="AE30" s="74">
        <v>0</v>
      </c>
      <c r="AF30" s="74">
        <v>0</v>
      </c>
      <c r="AG30" s="74">
        <v>0</v>
      </c>
      <c r="AH30" s="74">
        <v>0</v>
      </c>
      <c r="AI30" s="75">
        <f t="shared" si="9"/>
        <v>0</v>
      </c>
      <c r="AJ30" s="74">
        <v>0</v>
      </c>
      <c r="AK30" s="74">
        <v>0</v>
      </c>
      <c r="AL30" s="74">
        <v>0</v>
      </c>
      <c r="AM30" s="75">
        <f t="shared" si="0"/>
        <v>0</v>
      </c>
      <c r="AN30" s="76">
        <f t="shared" si="10"/>
        <v>0</v>
      </c>
    </row>
    <row r="31" spans="1:40" s="56" customFormat="1">
      <c r="A31" s="60">
        <v>440</v>
      </c>
      <c r="B31" s="61" t="s">
        <v>62</v>
      </c>
      <c r="C31" s="62">
        <v>400</v>
      </c>
      <c r="D31" s="63" t="str">
        <f t="shared" si="1"/>
        <v/>
      </c>
      <c r="E31" s="63">
        <f t="shared" si="2"/>
        <v>63</v>
      </c>
      <c r="F31" s="64">
        <f t="shared" si="3"/>
        <v>399.56228956228961</v>
      </c>
      <c r="G31" s="65"/>
      <c r="H31" s="66">
        <f t="shared" si="4"/>
        <v>4511980</v>
      </c>
      <c r="I31" s="67">
        <f t="shared" si="5"/>
        <v>85995</v>
      </c>
      <c r="J31" s="67">
        <f t="shared" si="6"/>
        <v>356810</v>
      </c>
      <c r="K31" s="68">
        <f t="shared" si="7"/>
        <v>4954785</v>
      </c>
      <c r="L31" s="67">
        <f t="shared" si="8"/>
        <v>0</v>
      </c>
      <c r="M31" s="69">
        <v>440</v>
      </c>
      <c r="N31" s="70">
        <v>399.56228956228961</v>
      </c>
      <c r="O31" s="70">
        <v>0</v>
      </c>
      <c r="P31" s="70">
        <v>63</v>
      </c>
      <c r="Q31" s="71">
        <v>4511980</v>
      </c>
      <c r="R31" s="71">
        <v>85995</v>
      </c>
      <c r="S31" s="71">
        <v>0</v>
      </c>
      <c r="T31" s="71">
        <v>4597975</v>
      </c>
      <c r="U31" s="71">
        <v>356810</v>
      </c>
      <c r="V31" s="71">
        <v>4954785</v>
      </c>
      <c r="W31" s="71">
        <v>0</v>
      </c>
      <c r="X31" s="71">
        <v>0</v>
      </c>
      <c r="Y31" s="71">
        <v>0</v>
      </c>
      <c r="Z31" s="71">
        <v>0</v>
      </c>
      <c r="AA31" s="71">
        <v>0</v>
      </c>
      <c r="AB31" s="72">
        <v>4954785</v>
      </c>
      <c r="AC31" s="58"/>
      <c r="AD31" s="73">
        <v>440</v>
      </c>
      <c r="AE31" s="74">
        <v>0</v>
      </c>
      <c r="AF31" s="74">
        <v>0</v>
      </c>
      <c r="AG31" s="74">
        <v>0</v>
      </c>
      <c r="AH31" s="74">
        <v>0</v>
      </c>
      <c r="AI31" s="75">
        <f t="shared" si="9"/>
        <v>0</v>
      </c>
      <c r="AJ31" s="74">
        <v>0</v>
      </c>
      <c r="AK31" s="74">
        <v>0</v>
      </c>
      <c r="AL31" s="74">
        <v>0</v>
      </c>
      <c r="AM31" s="75">
        <f t="shared" si="0"/>
        <v>0</v>
      </c>
      <c r="AN31" s="76">
        <f t="shared" si="10"/>
        <v>0</v>
      </c>
    </row>
    <row r="32" spans="1:40" s="56" customFormat="1">
      <c r="A32" s="60">
        <v>441</v>
      </c>
      <c r="B32" s="61" t="s">
        <v>63</v>
      </c>
      <c r="C32" s="62">
        <v>1574</v>
      </c>
      <c r="D32" s="63" t="str">
        <f t="shared" si="1"/>
        <v/>
      </c>
      <c r="E32" s="63">
        <f t="shared" si="2"/>
        <v>0</v>
      </c>
      <c r="F32" s="64">
        <f t="shared" si="3"/>
        <v>1567.6904761904766</v>
      </c>
      <c r="G32" s="65"/>
      <c r="H32" s="66">
        <f t="shared" si="4"/>
        <v>16483762</v>
      </c>
      <c r="I32" s="67">
        <f t="shared" si="5"/>
        <v>0</v>
      </c>
      <c r="J32" s="67">
        <f t="shared" si="6"/>
        <v>1399942</v>
      </c>
      <c r="K32" s="68">
        <f t="shared" si="7"/>
        <v>17883704</v>
      </c>
      <c r="L32" s="67">
        <f t="shared" si="8"/>
        <v>0</v>
      </c>
      <c r="M32" s="69">
        <v>441</v>
      </c>
      <c r="N32" s="70">
        <v>1567.6904761904766</v>
      </c>
      <c r="O32" s="70">
        <v>0</v>
      </c>
      <c r="P32" s="70">
        <v>0</v>
      </c>
      <c r="Q32" s="71">
        <v>16437329</v>
      </c>
      <c r="R32" s="71">
        <v>0</v>
      </c>
      <c r="S32" s="71">
        <v>0</v>
      </c>
      <c r="T32" s="71">
        <v>16437329</v>
      </c>
      <c r="U32" s="71">
        <v>1395988</v>
      </c>
      <c r="V32" s="71">
        <v>17833317</v>
      </c>
      <c r="W32" s="71">
        <v>46433</v>
      </c>
      <c r="X32" s="71">
        <v>0</v>
      </c>
      <c r="Y32" s="71">
        <v>46433</v>
      </c>
      <c r="Z32" s="71">
        <v>3954</v>
      </c>
      <c r="AA32" s="71">
        <v>50387</v>
      </c>
      <c r="AB32" s="72">
        <v>17883704</v>
      </c>
      <c r="AC32" s="58"/>
      <c r="AD32" s="73">
        <v>441</v>
      </c>
      <c r="AE32" s="74">
        <v>0</v>
      </c>
      <c r="AF32" s="74">
        <v>0</v>
      </c>
      <c r="AG32" s="74">
        <v>0</v>
      </c>
      <c r="AH32" s="74">
        <v>0</v>
      </c>
      <c r="AI32" s="75">
        <f t="shared" si="9"/>
        <v>0</v>
      </c>
      <c r="AJ32" s="74">
        <v>0</v>
      </c>
      <c r="AK32" s="74">
        <v>0</v>
      </c>
      <c r="AL32" s="74">
        <v>0</v>
      </c>
      <c r="AM32" s="75">
        <f t="shared" si="0"/>
        <v>0</v>
      </c>
      <c r="AN32" s="76">
        <f t="shared" si="10"/>
        <v>0</v>
      </c>
    </row>
    <row r="33" spans="1:40" s="56" customFormat="1">
      <c r="A33" s="60">
        <v>443</v>
      </c>
      <c r="B33" s="61" t="s">
        <v>64</v>
      </c>
      <c r="C33" s="62">
        <v>496</v>
      </c>
      <c r="D33" s="63" t="str">
        <f t="shared" si="1"/>
        <v/>
      </c>
      <c r="E33" s="63">
        <f t="shared" si="2"/>
        <v>0</v>
      </c>
      <c r="F33" s="64">
        <f t="shared" si="3"/>
        <v>485.91084824588046</v>
      </c>
      <c r="G33" s="65"/>
      <c r="H33" s="66">
        <f t="shared" si="4"/>
        <v>7058558</v>
      </c>
      <c r="I33" s="67">
        <f t="shared" si="5"/>
        <v>0</v>
      </c>
      <c r="J33" s="67">
        <f t="shared" si="6"/>
        <v>433908</v>
      </c>
      <c r="K33" s="68">
        <f t="shared" si="7"/>
        <v>7492466</v>
      </c>
      <c r="L33" s="67">
        <f t="shared" si="8"/>
        <v>0</v>
      </c>
      <c r="M33" s="69">
        <v>443</v>
      </c>
      <c r="N33" s="70">
        <v>485.91084824588046</v>
      </c>
      <c r="O33" s="70">
        <v>0</v>
      </c>
      <c r="P33" s="70">
        <v>0</v>
      </c>
      <c r="Q33" s="71">
        <v>7058558</v>
      </c>
      <c r="R33" s="71">
        <v>0</v>
      </c>
      <c r="S33" s="71">
        <v>0</v>
      </c>
      <c r="T33" s="71">
        <v>7058558</v>
      </c>
      <c r="U33" s="71">
        <v>433908</v>
      </c>
      <c r="V33" s="71">
        <v>7492466</v>
      </c>
      <c r="W33" s="71">
        <v>0</v>
      </c>
      <c r="X33" s="71">
        <v>0</v>
      </c>
      <c r="Y33" s="71">
        <v>0</v>
      </c>
      <c r="Z33" s="71">
        <v>0</v>
      </c>
      <c r="AA33" s="71">
        <v>0</v>
      </c>
      <c r="AB33" s="72">
        <v>7492466</v>
      </c>
      <c r="AC33" s="58"/>
      <c r="AD33" s="73">
        <v>443</v>
      </c>
      <c r="AE33" s="74">
        <v>0</v>
      </c>
      <c r="AF33" s="74">
        <v>0</v>
      </c>
      <c r="AG33" s="74">
        <v>0</v>
      </c>
      <c r="AH33" s="74">
        <v>0</v>
      </c>
      <c r="AI33" s="75">
        <f t="shared" si="9"/>
        <v>0</v>
      </c>
      <c r="AJ33" s="74">
        <v>0</v>
      </c>
      <c r="AK33" s="74">
        <v>0</v>
      </c>
      <c r="AL33" s="74">
        <v>0</v>
      </c>
      <c r="AM33" s="75">
        <f t="shared" si="0"/>
        <v>0</v>
      </c>
      <c r="AN33" s="76">
        <f t="shared" si="10"/>
        <v>0</v>
      </c>
    </row>
    <row r="34" spans="1:40" s="56" customFormat="1">
      <c r="A34" s="60">
        <v>444</v>
      </c>
      <c r="B34" s="61" t="s">
        <v>65</v>
      </c>
      <c r="C34" s="62">
        <v>400</v>
      </c>
      <c r="D34" s="63" t="str">
        <f t="shared" si="1"/>
        <v/>
      </c>
      <c r="E34" s="63">
        <f t="shared" si="2"/>
        <v>0</v>
      </c>
      <c r="F34" s="64">
        <f t="shared" si="3"/>
        <v>397.83505154639175</v>
      </c>
      <c r="G34" s="65"/>
      <c r="H34" s="66">
        <f t="shared" si="4"/>
        <v>5544497</v>
      </c>
      <c r="I34" s="67">
        <f t="shared" si="5"/>
        <v>0</v>
      </c>
      <c r="J34" s="67">
        <f t="shared" si="6"/>
        <v>355269</v>
      </c>
      <c r="K34" s="68">
        <f t="shared" si="7"/>
        <v>5899766</v>
      </c>
      <c r="L34" s="67">
        <f t="shared" si="8"/>
        <v>0</v>
      </c>
      <c r="M34" s="69">
        <v>444</v>
      </c>
      <c r="N34" s="70">
        <v>397.83505154639175</v>
      </c>
      <c r="O34" s="70">
        <v>0</v>
      </c>
      <c r="P34" s="70">
        <v>0</v>
      </c>
      <c r="Q34" s="71">
        <v>5533555</v>
      </c>
      <c r="R34" s="71">
        <v>0</v>
      </c>
      <c r="S34" s="71">
        <v>0</v>
      </c>
      <c r="T34" s="71">
        <v>5533555</v>
      </c>
      <c r="U34" s="71">
        <v>354569</v>
      </c>
      <c r="V34" s="71">
        <v>5888124</v>
      </c>
      <c r="W34" s="71">
        <v>10942</v>
      </c>
      <c r="X34" s="71">
        <v>0</v>
      </c>
      <c r="Y34" s="71">
        <v>10942</v>
      </c>
      <c r="Z34" s="71">
        <v>700</v>
      </c>
      <c r="AA34" s="71">
        <v>11642</v>
      </c>
      <c r="AB34" s="72">
        <v>5899766</v>
      </c>
      <c r="AC34" s="58"/>
      <c r="AD34" s="73">
        <v>444</v>
      </c>
      <c r="AE34" s="74">
        <v>0</v>
      </c>
      <c r="AF34" s="74">
        <v>0</v>
      </c>
      <c r="AG34" s="74">
        <v>0</v>
      </c>
      <c r="AH34" s="74">
        <v>0</v>
      </c>
      <c r="AI34" s="75">
        <f t="shared" si="9"/>
        <v>0</v>
      </c>
      <c r="AJ34" s="74">
        <v>0</v>
      </c>
      <c r="AK34" s="74">
        <v>0</v>
      </c>
      <c r="AL34" s="74">
        <v>0</v>
      </c>
      <c r="AM34" s="75">
        <f t="shared" si="0"/>
        <v>0</v>
      </c>
      <c r="AN34" s="76">
        <f t="shared" si="10"/>
        <v>0</v>
      </c>
    </row>
    <row r="35" spans="1:40" s="56" customFormat="1">
      <c r="A35" s="60">
        <v>445</v>
      </c>
      <c r="B35" s="61" t="s">
        <v>66</v>
      </c>
      <c r="C35" s="62">
        <v>1426</v>
      </c>
      <c r="D35" s="63" t="str">
        <f t="shared" si="1"/>
        <v/>
      </c>
      <c r="E35" s="63">
        <f t="shared" si="2"/>
        <v>1068.3681515101721</v>
      </c>
      <c r="F35" s="64">
        <f t="shared" si="3"/>
        <v>1425.5220631725947</v>
      </c>
      <c r="G35" s="65"/>
      <c r="H35" s="66">
        <f t="shared" si="4"/>
        <v>15588214</v>
      </c>
      <c r="I35" s="67">
        <f t="shared" si="5"/>
        <v>929477</v>
      </c>
      <c r="J35" s="67">
        <f t="shared" si="6"/>
        <v>1272997</v>
      </c>
      <c r="K35" s="68">
        <f t="shared" si="7"/>
        <v>17790688</v>
      </c>
      <c r="L35" s="67">
        <f t="shared" si="8"/>
        <v>0</v>
      </c>
      <c r="M35" s="69">
        <v>445</v>
      </c>
      <c r="N35" s="70">
        <v>1425.5220631725947</v>
      </c>
      <c r="O35" s="70">
        <v>0</v>
      </c>
      <c r="P35" s="70">
        <v>1068.3681515101721</v>
      </c>
      <c r="Q35" s="71">
        <v>15578293</v>
      </c>
      <c r="R35" s="71">
        <v>929477</v>
      </c>
      <c r="S35" s="71">
        <v>0</v>
      </c>
      <c r="T35" s="71">
        <v>16507770</v>
      </c>
      <c r="U35" s="71">
        <v>1272182</v>
      </c>
      <c r="V35" s="71">
        <v>17779952</v>
      </c>
      <c r="W35" s="71">
        <v>9921</v>
      </c>
      <c r="X35" s="71">
        <v>0</v>
      </c>
      <c r="Y35" s="71">
        <v>9921</v>
      </c>
      <c r="Z35" s="71">
        <v>815</v>
      </c>
      <c r="AA35" s="71">
        <v>10736</v>
      </c>
      <c r="AB35" s="72">
        <v>17790688</v>
      </c>
      <c r="AC35" s="58"/>
      <c r="AD35" s="73">
        <v>445</v>
      </c>
      <c r="AE35" s="74">
        <v>0</v>
      </c>
      <c r="AF35" s="74">
        <v>0</v>
      </c>
      <c r="AG35" s="74">
        <v>0</v>
      </c>
      <c r="AH35" s="74">
        <v>0</v>
      </c>
      <c r="AI35" s="75">
        <f t="shared" si="9"/>
        <v>0</v>
      </c>
      <c r="AJ35" s="74">
        <v>0</v>
      </c>
      <c r="AK35" s="74">
        <v>0</v>
      </c>
      <c r="AL35" s="74">
        <v>0</v>
      </c>
      <c r="AM35" s="75">
        <f t="shared" si="0"/>
        <v>0</v>
      </c>
      <c r="AN35" s="76">
        <f t="shared" si="10"/>
        <v>0</v>
      </c>
    </row>
    <row r="36" spans="1:40" s="56" customFormat="1">
      <c r="A36" s="60">
        <v>446</v>
      </c>
      <c r="B36" s="61" t="s">
        <v>67</v>
      </c>
      <c r="C36" s="62">
        <v>1290</v>
      </c>
      <c r="D36" s="63" t="str">
        <f t="shared" si="1"/>
        <v/>
      </c>
      <c r="E36" s="63">
        <f t="shared" si="2"/>
        <v>0</v>
      </c>
      <c r="F36" s="64">
        <f t="shared" si="3"/>
        <v>1250.2793103448273</v>
      </c>
      <c r="G36" s="65"/>
      <c r="H36" s="66">
        <f t="shared" si="4"/>
        <v>13892360</v>
      </c>
      <c r="I36" s="67">
        <f t="shared" si="5"/>
        <v>0</v>
      </c>
      <c r="J36" s="67">
        <f t="shared" si="6"/>
        <v>1116499</v>
      </c>
      <c r="K36" s="68">
        <f t="shared" si="7"/>
        <v>15008859</v>
      </c>
      <c r="L36" s="67">
        <f t="shared" si="8"/>
        <v>0</v>
      </c>
      <c r="M36" s="69">
        <v>446</v>
      </c>
      <c r="N36" s="70">
        <v>1250.2793103448273</v>
      </c>
      <c r="O36" s="70">
        <v>0</v>
      </c>
      <c r="P36" s="70">
        <v>0</v>
      </c>
      <c r="Q36" s="71">
        <v>13623970</v>
      </c>
      <c r="R36" s="71">
        <v>0</v>
      </c>
      <c r="S36" s="71">
        <v>0</v>
      </c>
      <c r="T36" s="71">
        <v>13623970</v>
      </c>
      <c r="U36" s="71">
        <v>1095400</v>
      </c>
      <c r="V36" s="71">
        <v>14719370</v>
      </c>
      <c r="W36" s="71">
        <v>268390</v>
      </c>
      <c r="X36" s="71">
        <v>0</v>
      </c>
      <c r="Y36" s="71">
        <v>268390</v>
      </c>
      <c r="Z36" s="71">
        <v>21099</v>
      </c>
      <c r="AA36" s="71">
        <v>289489</v>
      </c>
      <c r="AB36" s="72">
        <v>15008859</v>
      </c>
      <c r="AC36" s="58"/>
      <c r="AD36" s="73">
        <v>446</v>
      </c>
      <c r="AE36" s="74">
        <v>0</v>
      </c>
      <c r="AF36" s="74">
        <v>0</v>
      </c>
      <c r="AG36" s="74">
        <v>0</v>
      </c>
      <c r="AH36" s="74">
        <v>0</v>
      </c>
      <c r="AI36" s="75">
        <f t="shared" si="9"/>
        <v>0</v>
      </c>
      <c r="AJ36" s="74">
        <v>0</v>
      </c>
      <c r="AK36" s="74">
        <v>0</v>
      </c>
      <c r="AL36" s="74">
        <v>0</v>
      </c>
      <c r="AM36" s="75">
        <f t="shared" si="0"/>
        <v>0</v>
      </c>
      <c r="AN36" s="76">
        <f t="shared" si="10"/>
        <v>0</v>
      </c>
    </row>
    <row r="37" spans="1:40" s="56" customFormat="1">
      <c r="A37" s="60">
        <v>447</v>
      </c>
      <c r="B37" s="61" t="s">
        <v>68</v>
      </c>
      <c r="C37" s="62">
        <v>450</v>
      </c>
      <c r="D37" s="63" t="str">
        <f t="shared" si="1"/>
        <v/>
      </c>
      <c r="E37" s="63">
        <f t="shared" si="2"/>
        <v>0</v>
      </c>
      <c r="F37" s="64">
        <f t="shared" si="3"/>
        <v>447.74137931034483</v>
      </c>
      <c r="G37" s="65"/>
      <c r="H37" s="66">
        <f t="shared" si="4"/>
        <v>4453433</v>
      </c>
      <c r="I37" s="67">
        <f t="shared" si="5"/>
        <v>0</v>
      </c>
      <c r="J37" s="67">
        <f t="shared" si="6"/>
        <v>399834</v>
      </c>
      <c r="K37" s="68">
        <f t="shared" si="7"/>
        <v>4853267</v>
      </c>
      <c r="L37" s="67">
        <f t="shared" si="8"/>
        <v>0</v>
      </c>
      <c r="M37" s="69">
        <v>447</v>
      </c>
      <c r="N37" s="70">
        <v>447.74137931034483</v>
      </c>
      <c r="O37" s="70">
        <v>0</v>
      </c>
      <c r="P37" s="70">
        <v>0</v>
      </c>
      <c r="Q37" s="71">
        <v>4432255</v>
      </c>
      <c r="R37" s="71">
        <v>0</v>
      </c>
      <c r="S37" s="71">
        <v>0</v>
      </c>
      <c r="T37" s="71">
        <v>4432255</v>
      </c>
      <c r="U37" s="71">
        <v>398048</v>
      </c>
      <c r="V37" s="71">
        <v>4830303</v>
      </c>
      <c r="W37" s="71">
        <v>21178</v>
      </c>
      <c r="X37" s="71">
        <v>0</v>
      </c>
      <c r="Y37" s="71">
        <v>21178</v>
      </c>
      <c r="Z37" s="71">
        <v>1786</v>
      </c>
      <c r="AA37" s="71">
        <v>22964</v>
      </c>
      <c r="AB37" s="72">
        <v>4853267</v>
      </c>
      <c r="AC37" s="58"/>
      <c r="AD37" s="73">
        <v>447</v>
      </c>
      <c r="AE37" s="74">
        <v>0</v>
      </c>
      <c r="AF37" s="74">
        <v>0</v>
      </c>
      <c r="AG37" s="74">
        <v>0</v>
      </c>
      <c r="AH37" s="74">
        <v>0</v>
      </c>
      <c r="AI37" s="75">
        <f t="shared" si="9"/>
        <v>0</v>
      </c>
      <c r="AJ37" s="74">
        <v>0</v>
      </c>
      <c r="AK37" s="74">
        <v>0</v>
      </c>
      <c r="AL37" s="74">
        <v>0</v>
      </c>
      <c r="AM37" s="75">
        <f t="shared" si="0"/>
        <v>0</v>
      </c>
      <c r="AN37" s="76">
        <f t="shared" si="10"/>
        <v>0</v>
      </c>
    </row>
    <row r="38" spans="1:40" s="56" customFormat="1">
      <c r="A38" s="60">
        <v>449</v>
      </c>
      <c r="B38" s="61" t="s">
        <v>69</v>
      </c>
      <c r="C38" s="62">
        <v>665</v>
      </c>
      <c r="D38" s="63">
        <f t="shared" si="1"/>
        <v>20.919463087248687</v>
      </c>
      <c r="E38" s="63">
        <f t="shared" si="2"/>
        <v>0</v>
      </c>
      <c r="F38" s="64">
        <f t="shared" si="3"/>
        <v>685.91946308724846</v>
      </c>
      <c r="G38" s="65"/>
      <c r="H38" s="66">
        <f t="shared" si="4"/>
        <v>9075305</v>
      </c>
      <c r="I38" s="67">
        <f t="shared" si="5"/>
        <v>0</v>
      </c>
      <c r="J38" s="67">
        <f t="shared" si="6"/>
        <v>594001</v>
      </c>
      <c r="K38" s="68">
        <f t="shared" si="7"/>
        <v>9669306</v>
      </c>
      <c r="L38" s="67">
        <f t="shared" si="8"/>
        <v>0</v>
      </c>
      <c r="M38" s="69">
        <v>449</v>
      </c>
      <c r="N38" s="70">
        <v>685.91946308724846</v>
      </c>
      <c r="O38" s="70">
        <v>20.919463087248687</v>
      </c>
      <c r="P38" s="70">
        <v>0</v>
      </c>
      <c r="Q38" s="71">
        <v>8828777</v>
      </c>
      <c r="R38" s="71">
        <v>0</v>
      </c>
      <c r="S38" s="71">
        <v>0</v>
      </c>
      <c r="T38" s="71">
        <v>8828777</v>
      </c>
      <c r="U38" s="71">
        <v>577873</v>
      </c>
      <c r="V38" s="71">
        <v>9406650</v>
      </c>
      <c r="W38" s="71">
        <v>246528</v>
      </c>
      <c r="X38" s="71">
        <v>0</v>
      </c>
      <c r="Y38" s="71">
        <v>246528</v>
      </c>
      <c r="Z38" s="71">
        <v>16128</v>
      </c>
      <c r="AA38" s="71">
        <v>262656</v>
      </c>
      <c r="AB38" s="72">
        <v>9669306</v>
      </c>
      <c r="AC38" s="58"/>
      <c r="AD38" s="73">
        <v>449</v>
      </c>
      <c r="AE38" s="74">
        <v>0</v>
      </c>
      <c r="AF38" s="74">
        <v>0</v>
      </c>
      <c r="AG38" s="74">
        <v>0</v>
      </c>
      <c r="AH38" s="74">
        <v>0</v>
      </c>
      <c r="AI38" s="75">
        <f t="shared" si="9"/>
        <v>0</v>
      </c>
      <c r="AJ38" s="74">
        <v>0</v>
      </c>
      <c r="AK38" s="74">
        <v>0</v>
      </c>
      <c r="AL38" s="74">
        <v>0</v>
      </c>
      <c r="AM38" s="75">
        <f t="shared" si="0"/>
        <v>0</v>
      </c>
      <c r="AN38" s="76">
        <f t="shared" si="10"/>
        <v>0</v>
      </c>
    </row>
    <row r="39" spans="1:40" s="56" customFormat="1">
      <c r="A39" s="60">
        <v>450</v>
      </c>
      <c r="B39" s="61" t="s">
        <v>70</v>
      </c>
      <c r="C39" s="62">
        <v>213</v>
      </c>
      <c r="D39" s="63" t="str">
        <f t="shared" si="1"/>
        <v/>
      </c>
      <c r="E39" s="63">
        <f t="shared" si="2"/>
        <v>0</v>
      </c>
      <c r="F39" s="64">
        <f t="shared" si="3"/>
        <v>210.20477815699672</v>
      </c>
      <c r="G39" s="65"/>
      <c r="H39" s="66">
        <f t="shared" si="4"/>
        <v>2407809</v>
      </c>
      <c r="I39" s="67">
        <f t="shared" si="5"/>
        <v>0</v>
      </c>
      <c r="J39" s="67">
        <f t="shared" si="6"/>
        <v>187713</v>
      </c>
      <c r="K39" s="68">
        <f t="shared" si="7"/>
        <v>2595522</v>
      </c>
      <c r="L39" s="67">
        <f t="shared" si="8"/>
        <v>0</v>
      </c>
      <c r="M39" s="69">
        <v>450</v>
      </c>
      <c r="N39" s="70">
        <v>210.20477815699672</v>
      </c>
      <c r="O39" s="70">
        <v>0</v>
      </c>
      <c r="P39" s="70">
        <v>0</v>
      </c>
      <c r="Q39" s="71">
        <v>2323298</v>
      </c>
      <c r="R39" s="71">
        <v>0</v>
      </c>
      <c r="S39" s="71">
        <v>0</v>
      </c>
      <c r="T39" s="71">
        <v>2323298</v>
      </c>
      <c r="U39" s="71">
        <v>181465</v>
      </c>
      <c r="V39" s="71">
        <v>2504763</v>
      </c>
      <c r="W39" s="71">
        <v>84511</v>
      </c>
      <c r="X39" s="71">
        <v>0</v>
      </c>
      <c r="Y39" s="71">
        <v>84511</v>
      </c>
      <c r="Z39" s="71">
        <v>6248</v>
      </c>
      <c r="AA39" s="71">
        <v>90759</v>
      </c>
      <c r="AB39" s="72">
        <v>2595522</v>
      </c>
      <c r="AC39" s="58"/>
      <c r="AD39" s="73">
        <v>450</v>
      </c>
      <c r="AE39" s="74">
        <v>0</v>
      </c>
      <c r="AF39" s="74">
        <v>0</v>
      </c>
      <c r="AG39" s="74">
        <v>0</v>
      </c>
      <c r="AH39" s="74">
        <v>0</v>
      </c>
      <c r="AI39" s="75">
        <f t="shared" si="9"/>
        <v>0</v>
      </c>
      <c r="AJ39" s="74">
        <v>0</v>
      </c>
      <c r="AK39" s="74">
        <v>0</v>
      </c>
      <c r="AL39" s="74">
        <v>0</v>
      </c>
      <c r="AM39" s="75">
        <f t="shared" si="0"/>
        <v>0</v>
      </c>
      <c r="AN39" s="76">
        <f t="shared" si="10"/>
        <v>0</v>
      </c>
    </row>
    <row r="40" spans="1:40" s="56" customFormat="1">
      <c r="A40" s="60">
        <v>453</v>
      </c>
      <c r="B40" s="61" t="s">
        <v>71</v>
      </c>
      <c r="C40" s="62">
        <v>702</v>
      </c>
      <c r="D40" s="63">
        <f t="shared" si="1"/>
        <v>0.56081081081071826</v>
      </c>
      <c r="E40" s="63">
        <f t="shared" si="2"/>
        <v>517.0270270270272</v>
      </c>
      <c r="F40" s="64">
        <f t="shared" si="3"/>
        <v>702.56081081081072</v>
      </c>
      <c r="G40" s="65"/>
      <c r="H40" s="66">
        <f t="shared" si="4"/>
        <v>7962830</v>
      </c>
      <c r="I40" s="67">
        <f t="shared" si="5"/>
        <v>467393</v>
      </c>
      <c r="J40" s="67">
        <f t="shared" si="6"/>
        <v>626696</v>
      </c>
      <c r="K40" s="68">
        <f t="shared" si="7"/>
        <v>9056919</v>
      </c>
      <c r="L40" s="67">
        <f t="shared" si="8"/>
        <v>0</v>
      </c>
      <c r="M40" s="69">
        <v>453</v>
      </c>
      <c r="N40" s="70">
        <v>702.56081081081072</v>
      </c>
      <c r="O40" s="70">
        <v>0.56081081081071826</v>
      </c>
      <c r="P40" s="70">
        <v>517.0270270270272</v>
      </c>
      <c r="Q40" s="71">
        <v>7962830</v>
      </c>
      <c r="R40" s="71">
        <v>467393</v>
      </c>
      <c r="S40" s="71">
        <v>0</v>
      </c>
      <c r="T40" s="71">
        <v>8430223</v>
      </c>
      <c r="U40" s="71">
        <v>626696</v>
      </c>
      <c r="V40" s="71">
        <v>9056919</v>
      </c>
      <c r="W40" s="71">
        <v>0</v>
      </c>
      <c r="X40" s="71">
        <v>0</v>
      </c>
      <c r="Y40" s="71">
        <v>0</v>
      </c>
      <c r="Z40" s="71">
        <v>0</v>
      </c>
      <c r="AA40" s="71">
        <v>0</v>
      </c>
      <c r="AB40" s="72">
        <v>9056919</v>
      </c>
      <c r="AC40" s="58"/>
      <c r="AD40" s="73">
        <v>453</v>
      </c>
      <c r="AE40" s="74">
        <v>0</v>
      </c>
      <c r="AF40" s="74">
        <v>0</v>
      </c>
      <c r="AG40" s="74">
        <v>0</v>
      </c>
      <c r="AH40" s="74">
        <v>0</v>
      </c>
      <c r="AI40" s="75">
        <f t="shared" si="9"/>
        <v>0</v>
      </c>
      <c r="AJ40" s="74">
        <v>0</v>
      </c>
      <c r="AK40" s="74">
        <v>0</v>
      </c>
      <c r="AL40" s="74">
        <v>0</v>
      </c>
      <c r="AM40" s="75">
        <f t="shared" si="0"/>
        <v>0</v>
      </c>
      <c r="AN40" s="76">
        <f t="shared" si="10"/>
        <v>0</v>
      </c>
    </row>
    <row r="41" spans="1:40" s="56" customFormat="1">
      <c r="A41" s="60">
        <v>454</v>
      </c>
      <c r="B41" s="61" t="s">
        <v>72</v>
      </c>
      <c r="C41" s="62">
        <v>700</v>
      </c>
      <c r="D41" s="63" t="str">
        <f t="shared" si="1"/>
        <v/>
      </c>
      <c r="E41" s="63">
        <f t="shared" si="2"/>
        <v>290.27643882369449</v>
      </c>
      <c r="F41" s="64">
        <f t="shared" si="3"/>
        <v>698.09115666931598</v>
      </c>
      <c r="G41" s="65"/>
      <c r="H41" s="66">
        <f t="shared" si="4"/>
        <v>8183467</v>
      </c>
      <c r="I41" s="67">
        <f t="shared" si="5"/>
        <v>176779</v>
      </c>
      <c r="J41" s="67">
        <f t="shared" si="6"/>
        <v>623395</v>
      </c>
      <c r="K41" s="68">
        <f t="shared" si="7"/>
        <v>8983641</v>
      </c>
      <c r="L41" s="67">
        <f t="shared" si="8"/>
        <v>0</v>
      </c>
      <c r="M41" s="69">
        <v>454</v>
      </c>
      <c r="N41" s="70">
        <v>698.09115666931598</v>
      </c>
      <c r="O41" s="70">
        <v>0</v>
      </c>
      <c r="P41" s="70">
        <v>290.27643882369449</v>
      </c>
      <c r="Q41" s="71">
        <v>8183467</v>
      </c>
      <c r="R41" s="71">
        <v>176779</v>
      </c>
      <c r="S41" s="71">
        <v>0</v>
      </c>
      <c r="T41" s="71">
        <v>8360246</v>
      </c>
      <c r="U41" s="71">
        <v>623395</v>
      </c>
      <c r="V41" s="71">
        <v>8983641</v>
      </c>
      <c r="W41" s="71">
        <v>0</v>
      </c>
      <c r="X41" s="71">
        <v>0</v>
      </c>
      <c r="Y41" s="71">
        <v>0</v>
      </c>
      <c r="Z41" s="71">
        <v>0</v>
      </c>
      <c r="AA41" s="71">
        <v>0</v>
      </c>
      <c r="AB41" s="72">
        <v>8983641</v>
      </c>
      <c r="AC41" s="58"/>
      <c r="AD41" s="73">
        <v>454</v>
      </c>
      <c r="AE41" s="74">
        <v>0</v>
      </c>
      <c r="AF41" s="74">
        <v>0</v>
      </c>
      <c r="AG41" s="74">
        <v>0</v>
      </c>
      <c r="AH41" s="74">
        <v>0</v>
      </c>
      <c r="AI41" s="75">
        <f t="shared" si="9"/>
        <v>0</v>
      </c>
      <c r="AJ41" s="74">
        <v>0</v>
      </c>
      <c r="AK41" s="74">
        <v>0</v>
      </c>
      <c r="AL41" s="74">
        <v>0</v>
      </c>
      <c r="AM41" s="75">
        <f t="shared" si="0"/>
        <v>0</v>
      </c>
      <c r="AN41" s="76">
        <f t="shared" si="10"/>
        <v>0</v>
      </c>
    </row>
    <row r="42" spans="1:40" s="56" customFormat="1">
      <c r="A42" s="60">
        <v>455</v>
      </c>
      <c r="B42" s="61" t="s">
        <v>73</v>
      </c>
      <c r="C42" s="62">
        <v>306</v>
      </c>
      <c r="D42" s="63" t="str">
        <f t="shared" si="1"/>
        <v/>
      </c>
      <c r="E42" s="63">
        <f t="shared" si="2"/>
        <v>0</v>
      </c>
      <c r="F42" s="64">
        <f t="shared" si="3"/>
        <v>305.02439024390242</v>
      </c>
      <c r="G42" s="65"/>
      <c r="H42" s="66">
        <f t="shared" si="4"/>
        <v>2777667</v>
      </c>
      <c r="I42" s="67">
        <f t="shared" si="5"/>
        <v>0</v>
      </c>
      <c r="J42" s="67">
        <f t="shared" si="6"/>
        <v>272387</v>
      </c>
      <c r="K42" s="68">
        <f t="shared" si="7"/>
        <v>3050054</v>
      </c>
      <c r="L42" s="67">
        <f t="shared" si="8"/>
        <v>0</v>
      </c>
      <c r="M42" s="69">
        <v>455</v>
      </c>
      <c r="N42" s="70">
        <v>305.02439024390242</v>
      </c>
      <c r="O42" s="70">
        <v>0</v>
      </c>
      <c r="P42" s="70">
        <v>0</v>
      </c>
      <c r="Q42" s="71">
        <v>2759529</v>
      </c>
      <c r="R42" s="71">
        <v>0</v>
      </c>
      <c r="S42" s="71">
        <v>0</v>
      </c>
      <c r="T42" s="71">
        <v>2759529</v>
      </c>
      <c r="U42" s="71">
        <v>270601</v>
      </c>
      <c r="V42" s="71">
        <v>3030130</v>
      </c>
      <c r="W42" s="71">
        <v>18138</v>
      </c>
      <c r="X42" s="71">
        <v>0</v>
      </c>
      <c r="Y42" s="71">
        <v>18138</v>
      </c>
      <c r="Z42" s="71">
        <v>1786</v>
      </c>
      <c r="AA42" s="71">
        <v>19924</v>
      </c>
      <c r="AB42" s="72">
        <v>3050054</v>
      </c>
      <c r="AC42" s="58"/>
      <c r="AD42" s="73">
        <v>455</v>
      </c>
      <c r="AE42" s="74">
        <v>0</v>
      </c>
      <c r="AF42" s="74">
        <v>0</v>
      </c>
      <c r="AG42" s="74">
        <v>0</v>
      </c>
      <c r="AH42" s="74">
        <v>0</v>
      </c>
      <c r="AI42" s="75">
        <f t="shared" si="9"/>
        <v>0</v>
      </c>
      <c r="AJ42" s="74">
        <v>0</v>
      </c>
      <c r="AK42" s="74">
        <v>0</v>
      </c>
      <c r="AL42" s="74">
        <v>0</v>
      </c>
      <c r="AM42" s="75">
        <f t="shared" si="0"/>
        <v>0</v>
      </c>
      <c r="AN42" s="76">
        <f t="shared" si="10"/>
        <v>0</v>
      </c>
    </row>
    <row r="43" spans="1:40" s="56" customFormat="1">
      <c r="A43" s="60">
        <v>456</v>
      </c>
      <c r="B43" s="61" t="s">
        <v>74</v>
      </c>
      <c r="C43" s="62">
        <v>800</v>
      </c>
      <c r="D43" s="63">
        <f t="shared" si="1"/>
        <v>15.819727891156719</v>
      </c>
      <c r="E43" s="63">
        <f t="shared" si="2"/>
        <v>0</v>
      </c>
      <c r="F43" s="64">
        <f t="shared" si="3"/>
        <v>815.8197278911565</v>
      </c>
      <c r="G43" s="65"/>
      <c r="H43" s="66">
        <f t="shared" si="4"/>
        <v>9957567</v>
      </c>
      <c r="I43" s="67">
        <f t="shared" si="5"/>
        <v>0</v>
      </c>
      <c r="J43" s="67">
        <f t="shared" si="6"/>
        <v>714638</v>
      </c>
      <c r="K43" s="68">
        <f t="shared" si="7"/>
        <v>10672205</v>
      </c>
      <c r="L43" s="67">
        <f t="shared" si="8"/>
        <v>0</v>
      </c>
      <c r="M43" s="69">
        <v>456</v>
      </c>
      <c r="N43" s="70">
        <v>815.8197278911565</v>
      </c>
      <c r="O43" s="70">
        <v>15.819727891156719</v>
      </c>
      <c r="P43" s="70">
        <v>0</v>
      </c>
      <c r="Q43" s="71">
        <v>9957567</v>
      </c>
      <c r="R43" s="71">
        <v>0</v>
      </c>
      <c r="S43" s="71">
        <v>0</v>
      </c>
      <c r="T43" s="71">
        <v>9957567</v>
      </c>
      <c r="U43" s="71">
        <v>714638</v>
      </c>
      <c r="V43" s="71">
        <v>10672205</v>
      </c>
      <c r="W43" s="71">
        <v>0</v>
      </c>
      <c r="X43" s="71">
        <v>0</v>
      </c>
      <c r="Y43" s="71">
        <v>0</v>
      </c>
      <c r="Z43" s="71">
        <v>0</v>
      </c>
      <c r="AA43" s="71">
        <v>0</v>
      </c>
      <c r="AB43" s="72">
        <v>10672205</v>
      </c>
      <c r="AC43" s="58"/>
      <c r="AD43" s="73">
        <v>456</v>
      </c>
      <c r="AE43" s="74">
        <v>0</v>
      </c>
      <c r="AF43" s="74">
        <v>0</v>
      </c>
      <c r="AG43" s="74">
        <v>0</v>
      </c>
      <c r="AH43" s="74">
        <v>0</v>
      </c>
      <c r="AI43" s="75">
        <f t="shared" si="9"/>
        <v>0</v>
      </c>
      <c r="AJ43" s="74">
        <v>0</v>
      </c>
      <c r="AK43" s="74">
        <v>0</v>
      </c>
      <c r="AL43" s="74">
        <v>0</v>
      </c>
      <c r="AM43" s="75">
        <f t="shared" si="0"/>
        <v>0</v>
      </c>
      <c r="AN43" s="76">
        <f t="shared" si="10"/>
        <v>0</v>
      </c>
    </row>
    <row r="44" spans="1:40" s="56" customFormat="1">
      <c r="A44" s="60">
        <v>457</v>
      </c>
      <c r="B44" s="61" t="s">
        <v>75</v>
      </c>
      <c r="C44" s="62">
        <v>510</v>
      </c>
      <c r="D44" s="63" t="str">
        <f t="shared" si="1"/>
        <v/>
      </c>
      <c r="E44" s="63">
        <f t="shared" si="2"/>
        <v>0</v>
      </c>
      <c r="F44" s="64">
        <f t="shared" si="3"/>
        <v>499.49081993731704</v>
      </c>
      <c r="G44" s="65"/>
      <c r="H44" s="66">
        <f t="shared" si="4"/>
        <v>6443640</v>
      </c>
      <c r="I44" s="67">
        <f t="shared" si="5"/>
        <v>0</v>
      </c>
      <c r="J44" s="67">
        <f t="shared" si="6"/>
        <v>446039</v>
      </c>
      <c r="K44" s="68">
        <f t="shared" si="7"/>
        <v>6889679</v>
      </c>
      <c r="L44" s="67">
        <f t="shared" si="8"/>
        <v>0</v>
      </c>
      <c r="M44" s="69">
        <v>457</v>
      </c>
      <c r="N44" s="70">
        <v>499.49081993731704</v>
      </c>
      <c r="O44" s="70">
        <v>0</v>
      </c>
      <c r="P44" s="70">
        <v>0</v>
      </c>
      <c r="Q44" s="71">
        <v>6416114</v>
      </c>
      <c r="R44" s="71">
        <v>0</v>
      </c>
      <c r="S44" s="71">
        <v>0</v>
      </c>
      <c r="T44" s="71">
        <v>6416114</v>
      </c>
      <c r="U44" s="71">
        <v>444253</v>
      </c>
      <c r="V44" s="71">
        <v>6860367</v>
      </c>
      <c r="W44" s="71">
        <v>27526</v>
      </c>
      <c r="X44" s="71">
        <v>0</v>
      </c>
      <c r="Y44" s="71">
        <v>27526</v>
      </c>
      <c r="Z44" s="71">
        <v>1786</v>
      </c>
      <c r="AA44" s="71">
        <v>29312</v>
      </c>
      <c r="AB44" s="72">
        <v>6889679</v>
      </c>
      <c r="AC44" s="58"/>
      <c r="AD44" s="73">
        <v>457</v>
      </c>
      <c r="AE44" s="74">
        <v>0</v>
      </c>
      <c r="AF44" s="74">
        <v>0</v>
      </c>
      <c r="AG44" s="74">
        <v>0</v>
      </c>
      <c r="AH44" s="74">
        <v>0</v>
      </c>
      <c r="AI44" s="75">
        <f t="shared" si="9"/>
        <v>0</v>
      </c>
      <c r="AJ44" s="74">
        <v>0</v>
      </c>
      <c r="AK44" s="74">
        <v>0</v>
      </c>
      <c r="AL44" s="74">
        <v>0</v>
      </c>
      <c r="AM44" s="75">
        <f t="shared" si="0"/>
        <v>0</v>
      </c>
      <c r="AN44" s="76">
        <f t="shared" si="10"/>
        <v>0</v>
      </c>
    </row>
    <row r="45" spans="1:40" s="56" customFormat="1">
      <c r="A45" s="60">
        <v>458</v>
      </c>
      <c r="B45" s="61" t="s">
        <v>76</v>
      </c>
      <c r="C45" s="62">
        <v>150</v>
      </c>
      <c r="D45" s="63" t="str">
        <f t="shared" si="1"/>
        <v/>
      </c>
      <c r="E45" s="63">
        <f t="shared" si="2"/>
        <v>0</v>
      </c>
      <c r="F45" s="64">
        <f t="shared" si="3"/>
        <v>108.363321799308</v>
      </c>
      <c r="G45" s="65"/>
      <c r="H45" s="66">
        <f t="shared" si="4"/>
        <v>1351780</v>
      </c>
      <c r="I45" s="67">
        <f t="shared" si="5"/>
        <v>0</v>
      </c>
      <c r="J45" s="67">
        <f t="shared" si="6"/>
        <v>96755</v>
      </c>
      <c r="K45" s="68">
        <f t="shared" si="7"/>
        <v>1448535</v>
      </c>
      <c r="L45" s="67">
        <f t="shared" si="8"/>
        <v>0</v>
      </c>
      <c r="M45" s="69">
        <v>458</v>
      </c>
      <c r="N45" s="70">
        <v>108.363321799308</v>
      </c>
      <c r="O45" s="70">
        <v>0</v>
      </c>
      <c r="P45" s="70">
        <v>0</v>
      </c>
      <c r="Q45" s="71">
        <v>1351780</v>
      </c>
      <c r="R45" s="71">
        <v>0</v>
      </c>
      <c r="S45" s="71">
        <v>0</v>
      </c>
      <c r="T45" s="71">
        <v>1351780</v>
      </c>
      <c r="U45" s="71">
        <v>96755</v>
      </c>
      <c r="V45" s="71">
        <v>1448535</v>
      </c>
      <c r="W45" s="71">
        <v>0</v>
      </c>
      <c r="X45" s="71">
        <v>0</v>
      </c>
      <c r="Y45" s="71">
        <v>0</v>
      </c>
      <c r="Z45" s="71">
        <v>0</v>
      </c>
      <c r="AA45" s="71">
        <v>0</v>
      </c>
      <c r="AB45" s="72">
        <v>1448535</v>
      </c>
      <c r="AC45" s="58"/>
      <c r="AD45" s="73">
        <v>458</v>
      </c>
      <c r="AE45" s="74">
        <v>0</v>
      </c>
      <c r="AF45" s="74">
        <v>0</v>
      </c>
      <c r="AG45" s="74">
        <v>0</v>
      </c>
      <c r="AH45" s="74">
        <v>0</v>
      </c>
      <c r="AI45" s="75">
        <f t="shared" si="9"/>
        <v>0</v>
      </c>
      <c r="AJ45" s="74">
        <v>0</v>
      </c>
      <c r="AK45" s="74">
        <v>0</v>
      </c>
      <c r="AL45" s="74">
        <v>0</v>
      </c>
      <c r="AM45" s="75">
        <f t="shared" si="0"/>
        <v>0</v>
      </c>
      <c r="AN45" s="76">
        <f t="shared" si="10"/>
        <v>0</v>
      </c>
    </row>
    <row r="46" spans="1:40" s="56" customFormat="1">
      <c r="A46" s="60">
        <v>463</v>
      </c>
      <c r="B46" s="61" t="s">
        <v>77</v>
      </c>
      <c r="C46" s="62">
        <v>432</v>
      </c>
      <c r="D46" s="63" t="str">
        <f t="shared" si="1"/>
        <v/>
      </c>
      <c r="E46" s="63">
        <f t="shared" si="2"/>
        <v>0</v>
      </c>
      <c r="F46" s="64">
        <f t="shared" si="3"/>
        <v>426.20751273344655</v>
      </c>
      <c r="G46" s="65"/>
      <c r="H46" s="66">
        <f t="shared" si="4"/>
        <v>6618003</v>
      </c>
      <c r="I46" s="67">
        <f t="shared" si="5"/>
        <v>0</v>
      </c>
      <c r="J46" s="67">
        <f t="shared" si="6"/>
        <v>380602</v>
      </c>
      <c r="K46" s="68">
        <f t="shared" si="7"/>
        <v>6998605</v>
      </c>
      <c r="L46" s="67">
        <f t="shared" si="8"/>
        <v>0</v>
      </c>
      <c r="M46" s="69">
        <v>463</v>
      </c>
      <c r="N46" s="70">
        <v>426.20751273344655</v>
      </c>
      <c r="O46" s="70">
        <v>0</v>
      </c>
      <c r="P46" s="70">
        <v>0</v>
      </c>
      <c r="Q46" s="71">
        <v>6618003</v>
      </c>
      <c r="R46" s="71">
        <v>0</v>
      </c>
      <c r="S46" s="71">
        <v>0</v>
      </c>
      <c r="T46" s="71">
        <v>6618003</v>
      </c>
      <c r="U46" s="71">
        <v>380602</v>
      </c>
      <c r="V46" s="71">
        <v>6998605</v>
      </c>
      <c r="W46" s="71">
        <v>0</v>
      </c>
      <c r="X46" s="71">
        <v>0</v>
      </c>
      <c r="Y46" s="71">
        <v>0</v>
      </c>
      <c r="Z46" s="71">
        <v>0</v>
      </c>
      <c r="AA46" s="71">
        <v>0</v>
      </c>
      <c r="AB46" s="72">
        <v>6998605</v>
      </c>
      <c r="AC46" s="58"/>
      <c r="AD46" s="73">
        <v>463</v>
      </c>
      <c r="AE46" s="74">
        <v>0</v>
      </c>
      <c r="AF46" s="74">
        <v>0</v>
      </c>
      <c r="AG46" s="74">
        <v>0</v>
      </c>
      <c r="AH46" s="74">
        <v>0</v>
      </c>
      <c r="AI46" s="75">
        <f t="shared" si="9"/>
        <v>0</v>
      </c>
      <c r="AJ46" s="74">
        <v>0</v>
      </c>
      <c r="AK46" s="74">
        <v>0</v>
      </c>
      <c r="AL46" s="74">
        <v>0</v>
      </c>
      <c r="AM46" s="75">
        <f t="shared" si="0"/>
        <v>0</v>
      </c>
      <c r="AN46" s="76">
        <f t="shared" si="10"/>
        <v>0</v>
      </c>
    </row>
    <row r="47" spans="1:40" s="56" customFormat="1">
      <c r="A47" s="60">
        <v>464</v>
      </c>
      <c r="B47" s="61" t="s">
        <v>78</v>
      </c>
      <c r="C47" s="62">
        <v>230</v>
      </c>
      <c r="D47" s="63" t="str">
        <f t="shared" si="1"/>
        <v/>
      </c>
      <c r="E47" s="63">
        <f t="shared" si="2"/>
        <v>0</v>
      </c>
      <c r="F47" s="64">
        <f t="shared" si="3"/>
        <v>229.88175675675674</v>
      </c>
      <c r="G47" s="65"/>
      <c r="H47" s="66">
        <f t="shared" si="4"/>
        <v>2619223</v>
      </c>
      <c r="I47" s="67">
        <f t="shared" si="5"/>
        <v>0</v>
      </c>
      <c r="J47" s="67">
        <f t="shared" si="6"/>
        <v>205285</v>
      </c>
      <c r="K47" s="68">
        <f t="shared" si="7"/>
        <v>2824508</v>
      </c>
      <c r="L47" s="67">
        <f t="shared" si="8"/>
        <v>0</v>
      </c>
      <c r="M47" s="69">
        <v>464</v>
      </c>
      <c r="N47" s="70">
        <v>229.88175675675674</v>
      </c>
      <c r="O47" s="70">
        <v>0</v>
      </c>
      <c r="P47" s="70">
        <v>0</v>
      </c>
      <c r="Q47" s="71">
        <v>2592309</v>
      </c>
      <c r="R47" s="71">
        <v>0</v>
      </c>
      <c r="S47" s="71">
        <v>0</v>
      </c>
      <c r="T47" s="71">
        <v>2592309</v>
      </c>
      <c r="U47" s="71">
        <v>203001</v>
      </c>
      <c r="V47" s="71">
        <v>2795310</v>
      </c>
      <c r="W47" s="71">
        <v>26914</v>
      </c>
      <c r="X47" s="71">
        <v>0</v>
      </c>
      <c r="Y47" s="71">
        <v>26914</v>
      </c>
      <c r="Z47" s="71">
        <v>2284</v>
      </c>
      <c r="AA47" s="71">
        <v>29198</v>
      </c>
      <c r="AB47" s="72">
        <v>2824508</v>
      </c>
      <c r="AC47" s="58"/>
      <c r="AD47" s="73">
        <v>464</v>
      </c>
      <c r="AE47" s="74">
        <v>0</v>
      </c>
      <c r="AF47" s="74">
        <v>0</v>
      </c>
      <c r="AG47" s="74">
        <v>0</v>
      </c>
      <c r="AH47" s="74">
        <v>0</v>
      </c>
      <c r="AI47" s="75">
        <f t="shared" si="9"/>
        <v>0</v>
      </c>
      <c r="AJ47" s="74">
        <v>0</v>
      </c>
      <c r="AK47" s="74">
        <v>0</v>
      </c>
      <c r="AL47" s="74">
        <v>0</v>
      </c>
      <c r="AM47" s="75">
        <f t="shared" si="0"/>
        <v>0</v>
      </c>
      <c r="AN47" s="76">
        <f t="shared" si="10"/>
        <v>0</v>
      </c>
    </row>
    <row r="48" spans="1:40" s="56" customFormat="1">
      <c r="A48" s="60">
        <v>466</v>
      </c>
      <c r="B48" s="61" t="s">
        <v>79</v>
      </c>
      <c r="C48" s="62">
        <v>180</v>
      </c>
      <c r="D48" s="63" t="str">
        <f t="shared" si="1"/>
        <v/>
      </c>
      <c r="E48" s="63">
        <f t="shared" si="2"/>
        <v>43.277777777777779</v>
      </c>
      <c r="F48" s="64">
        <f t="shared" si="3"/>
        <v>178.51736111111111</v>
      </c>
      <c r="G48" s="65"/>
      <c r="H48" s="66">
        <f t="shared" si="4"/>
        <v>3811586.9167999998</v>
      </c>
      <c r="I48" s="67">
        <f t="shared" si="5"/>
        <v>36959</v>
      </c>
      <c r="J48" s="67">
        <f t="shared" si="6"/>
        <v>159415</v>
      </c>
      <c r="K48" s="68">
        <f t="shared" si="7"/>
        <v>4007960.9167999998</v>
      </c>
      <c r="L48" s="67">
        <f t="shared" si="8"/>
        <v>0</v>
      </c>
      <c r="M48" s="69">
        <v>466</v>
      </c>
      <c r="N48" s="70">
        <v>178.51736111111111</v>
      </c>
      <c r="O48" s="70">
        <v>0</v>
      </c>
      <c r="P48" s="70">
        <v>43.277777777777779</v>
      </c>
      <c r="Q48" s="71">
        <v>3945080</v>
      </c>
      <c r="R48" s="71">
        <v>36105</v>
      </c>
      <c r="S48" s="71">
        <v>216674.08320000011</v>
      </c>
      <c r="T48" s="71">
        <v>3764510.9168000007</v>
      </c>
      <c r="U48" s="71">
        <v>155843</v>
      </c>
      <c r="V48" s="71">
        <v>3920353.9168000007</v>
      </c>
      <c r="W48" s="71">
        <v>83181</v>
      </c>
      <c r="X48" s="71">
        <v>854</v>
      </c>
      <c r="Y48" s="71">
        <v>84035</v>
      </c>
      <c r="Z48" s="71">
        <v>3572</v>
      </c>
      <c r="AA48" s="71">
        <v>87607</v>
      </c>
      <c r="AB48" s="72">
        <v>4007960.9168000007</v>
      </c>
      <c r="AC48" s="58"/>
      <c r="AD48" s="73">
        <v>466</v>
      </c>
      <c r="AE48" s="74">
        <v>0</v>
      </c>
      <c r="AF48" s="74">
        <v>0</v>
      </c>
      <c r="AG48" s="74">
        <v>0</v>
      </c>
      <c r="AH48" s="74">
        <v>0</v>
      </c>
      <c r="AI48" s="75">
        <f t="shared" si="9"/>
        <v>0</v>
      </c>
      <c r="AJ48" s="74">
        <v>0</v>
      </c>
      <c r="AK48" s="74">
        <v>0</v>
      </c>
      <c r="AL48" s="74">
        <v>0</v>
      </c>
      <c r="AM48" s="75">
        <f t="shared" si="0"/>
        <v>0</v>
      </c>
      <c r="AN48" s="76">
        <f t="shared" si="10"/>
        <v>0</v>
      </c>
    </row>
    <row r="49" spans="1:40" s="56" customFormat="1">
      <c r="A49" s="60">
        <v>469</v>
      </c>
      <c r="B49" s="61" t="s">
        <v>80</v>
      </c>
      <c r="C49" s="62">
        <v>1055</v>
      </c>
      <c r="D49" s="63" t="str">
        <f t="shared" si="1"/>
        <v/>
      </c>
      <c r="E49" s="63">
        <f t="shared" si="2"/>
        <v>0</v>
      </c>
      <c r="F49" s="64">
        <f t="shared" si="3"/>
        <v>1043.7749768031929</v>
      </c>
      <c r="G49" s="65"/>
      <c r="H49" s="66">
        <f t="shared" si="4"/>
        <v>16582785</v>
      </c>
      <c r="I49" s="67">
        <f t="shared" si="5"/>
        <v>0</v>
      </c>
      <c r="J49" s="67">
        <f t="shared" si="6"/>
        <v>932087</v>
      </c>
      <c r="K49" s="68">
        <f t="shared" si="7"/>
        <v>17514872</v>
      </c>
      <c r="L49" s="67">
        <f t="shared" si="8"/>
        <v>0</v>
      </c>
      <c r="M49" s="69">
        <v>469</v>
      </c>
      <c r="N49" s="70">
        <v>1043.7749768031929</v>
      </c>
      <c r="O49" s="70">
        <v>0</v>
      </c>
      <c r="P49" s="70">
        <v>0</v>
      </c>
      <c r="Q49" s="71">
        <v>16503265</v>
      </c>
      <c r="R49" s="71">
        <v>0</v>
      </c>
      <c r="S49" s="71">
        <v>0</v>
      </c>
      <c r="T49" s="71">
        <v>16503265</v>
      </c>
      <c r="U49" s="71">
        <v>927622</v>
      </c>
      <c r="V49" s="71">
        <v>17430887</v>
      </c>
      <c r="W49" s="71">
        <v>79520</v>
      </c>
      <c r="X49" s="71">
        <v>0</v>
      </c>
      <c r="Y49" s="71">
        <v>79520</v>
      </c>
      <c r="Z49" s="71">
        <v>4465</v>
      </c>
      <c r="AA49" s="71">
        <v>83985</v>
      </c>
      <c r="AB49" s="72">
        <v>17514872</v>
      </c>
      <c r="AC49" s="58"/>
      <c r="AD49" s="73">
        <v>469</v>
      </c>
      <c r="AE49" s="74">
        <v>0</v>
      </c>
      <c r="AF49" s="74">
        <v>0</v>
      </c>
      <c r="AG49" s="74">
        <v>0</v>
      </c>
      <c r="AH49" s="74">
        <v>0</v>
      </c>
      <c r="AI49" s="75">
        <f t="shared" si="9"/>
        <v>0</v>
      </c>
      <c r="AJ49" s="74">
        <v>0</v>
      </c>
      <c r="AK49" s="74">
        <v>0</v>
      </c>
      <c r="AL49" s="74">
        <v>0</v>
      </c>
      <c r="AM49" s="75">
        <f t="shared" si="0"/>
        <v>0</v>
      </c>
      <c r="AN49" s="76">
        <f t="shared" si="10"/>
        <v>0</v>
      </c>
    </row>
    <row r="50" spans="1:40" s="56" customFormat="1">
      <c r="A50" s="60">
        <v>470</v>
      </c>
      <c r="B50" s="61" t="s">
        <v>81</v>
      </c>
      <c r="C50" s="62">
        <v>1500</v>
      </c>
      <c r="D50" s="63" t="str">
        <f t="shared" si="1"/>
        <v/>
      </c>
      <c r="E50" s="63">
        <f t="shared" si="2"/>
        <v>47.993527508090608</v>
      </c>
      <c r="F50" s="64">
        <f t="shared" si="3"/>
        <v>1490.0464417976177</v>
      </c>
      <c r="G50" s="65"/>
      <c r="H50" s="66">
        <f t="shared" si="4"/>
        <v>15853603</v>
      </c>
      <c r="I50" s="67">
        <f t="shared" si="5"/>
        <v>33642</v>
      </c>
      <c r="J50" s="67">
        <f t="shared" si="6"/>
        <v>1330609</v>
      </c>
      <c r="K50" s="68">
        <f t="shared" si="7"/>
        <v>17217854</v>
      </c>
      <c r="L50" s="67">
        <f t="shared" si="8"/>
        <v>0</v>
      </c>
      <c r="M50" s="69">
        <v>470</v>
      </c>
      <c r="N50" s="70">
        <v>1490.0464417976177</v>
      </c>
      <c r="O50" s="70">
        <v>0</v>
      </c>
      <c r="P50" s="70">
        <v>47.993527508090608</v>
      </c>
      <c r="Q50" s="71">
        <v>15818976</v>
      </c>
      <c r="R50" s="71">
        <v>33642</v>
      </c>
      <c r="S50" s="71">
        <v>0</v>
      </c>
      <c r="T50" s="71">
        <v>15852618</v>
      </c>
      <c r="U50" s="71">
        <v>1327956</v>
      </c>
      <c r="V50" s="71">
        <v>17180574</v>
      </c>
      <c r="W50" s="71">
        <v>34627</v>
      </c>
      <c r="X50" s="71">
        <v>0</v>
      </c>
      <c r="Y50" s="71">
        <v>34627</v>
      </c>
      <c r="Z50" s="71">
        <v>2653</v>
      </c>
      <c r="AA50" s="71">
        <v>37280</v>
      </c>
      <c r="AB50" s="72">
        <v>17217854</v>
      </c>
      <c r="AC50" s="58"/>
      <c r="AD50" s="73">
        <v>470</v>
      </c>
      <c r="AE50" s="74">
        <v>0</v>
      </c>
      <c r="AF50" s="74">
        <v>0</v>
      </c>
      <c r="AG50" s="74">
        <v>0</v>
      </c>
      <c r="AH50" s="74">
        <v>0</v>
      </c>
      <c r="AI50" s="75">
        <f t="shared" si="9"/>
        <v>0</v>
      </c>
      <c r="AJ50" s="74">
        <v>0</v>
      </c>
      <c r="AK50" s="74">
        <v>0</v>
      </c>
      <c r="AL50" s="74">
        <v>0</v>
      </c>
      <c r="AM50" s="75">
        <f t="shared" si="0"/>
        <v>0</v>
      </c>
      <c r="AN50" s="76">
        <f t="shared" si="10"/>
        <v>0</v>
      </c>
    </row>
    <row r="51" spans="1:40" s="56" customFormat="1">
      <c r="A51" s="60">
        <v>474</v>
      </c>
      <c r="B51" s="61" t="s">
        <v>82</v>
      </c>
      <c r="C51" s="62">
        <v>400</v>
      </c>
      <c r="D51" s="63" t="str">
        <f t="shared" si="1"/>
        <v/>
      </c>
      <c r="E51" s="63">
        <f t="shared" si="2"/>
        <v>0</v>
      </c>
      <c r="F51" s="64">
        <f t="shared" si="3"/>
        <v>355.48797250859093</v>
      </c>
      <c r="G51" s="65"/>
      <c r="H51" s="66">
        <f t="shared" si="4"/>
        <v>3938805</v>
      </c>
      <c r="I51" s="67">
        <f t="shared" si="5"/>
        <v>0</v>
      </c>
      <c r="J51" s="67">
        <f t="shared" si="6"/>
        <v>317456</v>
      </c>
      <c r="K51" s="68">
        <f t="shared" si="7"/>
        <v>4256261</v>
      </c>
      <c r="L51" s="67">
        <f t="shared" si="8"/>
        <v>0</v>
      </c>
      <c r="M51" s="69">
        <v>474</v>
      </c>
      <c r="N51" s="70">
        <v>355.48797250859093</v>
      </c>
      <c r="O51" s="70">
        <v>0</v>
      </c>
      <c r="P51" s="70">
        <v>0</v>
      </c>
      <c r="Q51" s="71">
        <v>3751884</v>
      </c>
      <c r="R51" s="71">
        <v>0</v>
      </c>
      <c r="S51" s="71">
        <v>0</v>
      </c>
      <c r="T51" s="71">
        <v>3751884</v>
      </c>
      <c r="U51" s="71">
        <v>302309</v>
      </c>
      <c r="V51" s="71">
        <v>4054193</v>
      </c>
      <c r="W51" s="71">
        <v>186921</v>
      </c>
      <c r="X51" s="71">
        <v>0</v>
      </c>
      <c r="Y51" s="71">
        <v>186921</v>
      </c>
      <c r="Z51" s="71">
        <v>15147</v>
      </c>
      <c r="AA51" s="71">
        <v>202068</v>
      </c>
      <c r="AB51" s="72">
        <v>4256261</v>
      </c>
      <c r="AC51" s="58"/>
      <c r="AD51" s="73">
        <v>474</v>
      </c>
      <c r="AE51" s="74">
        <v>0</v>
      </c>
      <c r="AF51" s="74">
        <v>0</v>
      </c>
      <c r="AG51" s="74">
        <v>0</v>
      </c>
      <c r="AH51" s="74">
        <v>0</v>
      </c>
      <c r="AI51" s="75">
        <f t="shared" si="9"/>
        <v>0</v>
      </c>
      <c r="AJ51" s="74">
        <v>0</v>
      </c>
      <c r="AK51" s="74">
        <v>0</v>
      </c>
      <c r="AL51" s="74">
        <v>0</v>
      </c>
      <c r="AM51" s="75">
        <f t="shared" si="0"/>
        <v>0</v>
      </c>
      <c r="AN51" s="76">
        <f t="shared" si="10"/>
        <v>0</v>
      </c>
    </row>
    <row r="52" spans="1:40" s="56" customFormat="1">
      <c r="A52" s="60">
        <v>475</v>
      </c>
      <c r="B52" s="61" t="s">
        <v>83</v>
      </c>
      <c r="C52" s="62">
        <v>220</v>
      </c>
      <c r="D52" s="63" t="str">
        <f t="shared" si="1"/>
        <v/>
      </c>
      <c r="E52" s="63">
        <f t="shared" si="2"/>
        <v>0</v>
      </c>
      <c r="F52" s="64">
        <f t="shared" si="3"/>
        <v>201.11184210526318</v>
      </c>
      <c r="G52" s="65"/>
      <c r="H52" s="66">
        <f t="shared" si="4"/>
        <v>3111019</v>
      </c>
      <c r="I52" s="67">
        <f t="shared" si="5"/>
        <v>0</v>
      </c>
      <c r="J52" s="67">
        <f t="shared" si="6"/>
        <v>179598</v>
      </c>
      <c r="K52" s="68">
        <f t="shared" si="7"/>
        <v>3290617</v>
      </c>
      <c r="L52" s="67">
        <f t="shared" si="8"/>
        <v>0</v>
      </c>
      <c r="M52" s="69">
        <v>475</v>
      </c>
      <c r="N52" s="70">
        <v>201.11184210526318</v>
      </c>
      <c r="O52" s="70">
        <v>0</v>
      </c>
      <c r="P52" s="70">
        <v>0</v>
      </c>
      <c r="Q52" s="71">
        <v>3095527</v>
      </c>
      <c r="R52" s="71">
        <v>0</v>
      </c>
      <c r="S52" s="71">
        <v>0</v>
      </c>
      <c r="T52" s="71">
        <v>3095527</v>
      </c>
      <c r="U52" s="71">
        <v>178705</v>
      </c>
      <c r="V52" s="71">
        <v>3274232</v>
      </c>
      <c r="W52" s="71">
        <v>15492</v>
      </c>
      <c r="X52" s="71">
        <v>0</v>
      </c>
      <c r="Y52" s="71">
        <v>15492</v>
      </c>
      <c r="Z52" s="71">
        <v>893</v>
      </c>
      <c r="AA52" s="71">
        <v>16385</v>
      </c>
      <c r="AB52" s="72">
        <v>3290617</v>
      </c>
      <c r="AC52" s="58"/>
      <c r="AD52" s="73">
        <v>475</v>
      </c>
      <c r="AE52" s="74">
        <v>0</v>
      </c>
      <c r="AF52" s="74">
        <v>0</v>
      </c>
      <c r="AG52" s="74">
        <v>0</v>
      </c>
      <c r="AH52" s="74">
        <v>0</v>
      </c>
      <c r="AI52" s="75">
        <f t="shared" si="9"/>
        <v>0</v>
      </c>
      <c r="AJ52" s="74">
        <v>0</v>
      </c>
      <c r="AK52" s="74">
        <v>0</v>
      </c>
      <c r="AL52" s="74">
        <v>0</v>
      </c>
      <c r="AM52" s="75">
        <f t="shared" si="0"/>
        <v>0</v>
      </c>
      <c r="AN52" s="76">
        <f t="shared" si="10"/>
        <v>0</v>
      </c>
    </row>
    <row r="53" spans="1:40" s="56" customFormat="1">
      <c r="A53" s="60">
        <v>478</v>
      </c>
      <c r="B53" s="61" t="s">
        <v>84</v>
      </c>
      <c r="C53" s="62">
        <v>400</v>
      </c>
      <c r="D53" s="63" t="str">
        <f t="shared" si="1"/>
        <v/>
      </c>
      <c r="E53" s="63">
        <f t="shared" si="2"/>
        <v>0</v>
      </c>
      <c r="F53" s="64">
        <f t="shared" si="3"/>
        <v>397.88888888888891</v>
      </c>
      <c r="G53" s="65"/>
      <c r="H53" s="66">
        <f t="shared" si="4"/>
        <v>4711570</v>
      </c>
      <c r="I53" s="67">
        <f t="shared" si="5"/>
        <v>0</v>
      </c>
      <c r="J53" s="67">
        <f t="shared" si="6"/>
        <v>355314</v>
      </c>
      <c r="K53" s="68">
        <f t="shared" si="7"/>
        <v>5066884</v>
      </c>
      <c r="L53" s="67">
        <f t="shared" si="8"/>
        <v>0</v>
      </c>
      <c r="M53" s="69">
        <v>478</v>
      </c>
      <c r="N53" s="70">
        <v>397.88888888888891</v>
      </c>
      <c r="O53" s="70">
        <v>0</v>
      </c>
      <c r="P53" s="70">
        <v>0</v>
      </c>
      <c r="Q53" s="71">
        <v>4633388</v>
      </c>
      <c r="R53" s="71">
        <v>0</v>
      </c>
      <c r="S53" s="71">
        <v>0</v>
      </c>
      <c r="T53" s="71">
        <v>4633388</v>
      </c>
      <c r="U53" s="71">
        <v>349407</v>
      </c>
      <c r="V53" s="71">
        <v>4982795</v>
      </c>
      <c r="W53" s="71">
        <v>78182</v>
      </c>
      <c r="X53" s="71">
        <v>0</v>
      </c>
      <c r="Y53" s="71">
        <v>78182</v>
      </c>
      <c r="Z53" s="71">
        <v>5907</v>
      </c>
      <c r="AA53" s="71">
        <v>84089</v>
      </c>
      <c r="AB53" s="72">
        <v>5066884</v>
      </c>
      <c r="AC53" s="58"/>
      <c r="AD53" s="73">
        <v>478</v>
      </c>
      <c r="AE53" s="74">
        <v>0</v>
      </c>
      <c r="AF53" s="74">
        <v>0</v>
      </c>
      <c r="AG53" s="74">
        <v>0</v>
      </c>
      <c r="AH53" s="74">
        <v>0</v>
      </c>
      <c r="AI53" s="75">
        <f t="shared" si="9"/>
        <v>0</v>
      </c>
      <c r="AJ53" s="74">
        <v>0</v>
      </c>
      <c r="AK53" s="74">
        <v>0</v>
      </c>
      <c r="AL53" s="74">
        <v>0</v>
      </c>
      <c r="AM53" s="75">
        <f t="shared" si="0"/>
        <v>0</v>
      </c>
      <c r="AN53" s="76">
        <f t="shared" si="10"/>
        <v>0</v>
      </c>
    </row>
    <row r="54" spans="1:40" s="56" customFormat="1">
      <c r="A54" s="60">
        <v>479</v>
      </c>
      <c r="B54" s="61" t="s">
        <v>85</v>
      </c>
      <c r="C54" s="62">
        <v>400</v>
      </c>
      <c r="D54" s="63">
        <f t="shared" si="1"/>
        <v>2.5951557093423827</v>
      </c>
      <c r="E54" s="63">
        <f t="shared" si="2"/>
        <v>0</v>
      </c>
      <c r="F54" s="64">
        <f t="shared" si="3"/>
        <v>402.59515570934241</v>
      </c>
      <c r="G54" s="65"/>
      <c r="H54" s="66">
        <f t="shared" si="4"/>
        <v>4992980</v>
      </c>
      <c r="I54" s="67">
        <f t="shared" si="5"/>
        <v>0</v>
      </c>
      <c r="J54" s="67">
        <f t="shared" si="6"/>
        <v>357110</v>
      </c>
      <c r="K54" s="68">
        <f t="shared" si="7"/>
        <v>5350090</v>
      </c>
      <c r="L54" s="67">
        <f t="shared" si="8"/>
        <v>0</v>
      </c>
      <c r="M54" s="69">
        <v>479</v>
      </c>
      <c r="N54" s="70">
        <v>402.59515570934241</v>
      </c>
      <c r="O54" s="70">
        <v>2.5951557093423827</v>
      </c>
      <c r="P54" s="70">
        <v>0</v>
      </c>
      <c r="Q54" s="71">
        <v>4712501</v>
      </c>
      <c r="R54" s="71">
        <v>0</v>
      </c>
      <c r="S54" s="71">
        <v>0</v>
      </c>
      <c r="T54" s="71">
        <v>4712501</v>
      </c>
      <c r="U54" s="71">
        <v>337635</v>
      </c>
      <c r="V54" s="71">
        <v>5050136</v>
      </c>
      <c r="W54" s="71">
        <v>280479</v>
      </c>
      <c r="X54" s="71">
        <v>0</v>
      </c>
      <c r="Y54" s="71">
        <v>280479</v>
      </c>
      <c r="Z54" s="71">
        <v>19475</v>
      </c>
      <c r="AA54" s="71">
        <v>299954</v>
      </c>
      <c r="AB54" s="72">
        <v>5350090</v>
      </c>
      <c r="AC54" s="58"/>
      <c r="AD54" s="73">
        <v>479</v>
      </c>
      <c r="AE54" s="74">
        <v>0</v>
      </c>
      <c r="AF54" s="74">
        <v>0</v>
      </c>
      <c r="AG54" s="74">
        <v>0</v>
      </c>
      <c r="AH54" s="74">
        <v>0</v>
      </c>
      <c r="AI54" s="75">
        <f t="shared" si="9"/>
        <v>0</v>
      </c>
      <c r="AJ54" s="74">
        <v>0</v>
      </c>
      <c r="AK54" s="74">
        <v>0</v>
      </c>
      <c r="AL54" s="74">
        <v>0</v>
      </c>
      <c r="AM54" s="75">
        <f t="shared" si="0"/>
        <v>0</v>
      </c>
      <c r="AN54" s="76">
        <f t="shared" si="10"/>
        <v>0</v>
      </c>
    </row>
    <row r="55" spans="1:40" s="56" customFormat="1">
      <c r="A55" s="60">
        <v>481</v>
      </c>
      <c r="B55" s="61" t="s">
        <v>86</v>
      </c>
      <c r="C55" s="62">
        <v>944</v>
      </c>
      <c r="D55" s="63">
        <f t="shared" si="1"/>
        <v>1.7910714285713609</v>
      </c>
      <c r="E55" s="63">
        <f t="shared" si="2"/>
        <v>0</v>
      </c>
      <c r="F55" s="64">
        <f t="shared" si="3"/>
        <v>945.7910714285714</v>
      </c>
      <c r="G55" s="65"/>
      <c r="H55" s="66">
        <f t="shared" si="4"/>
        <v>13799450</v>
      </c>
      <c r="I55" s="67">
        <f t="shared" si="5"/>
        <v>0</v>
      </c>
      <c r="J55" s="67">
        <f t="shared" si="6"/>
        <v>842716</v>
      </c>
      <c r="K55" s="68">
        <f t="shared" si="7"/>
        <v>14642166</v>
      </c>
      <c r="L55" s="67">
        <f t="shared" si="8"/>
        <v>0</v>
      </c>
      <c r="M55" s="69">
        <v>481</v>
      </c>
      <c r="N55" s="70">
        <v>945.7910714285714</v>
      </c>
      <c r="O55" s="70">
        <v>1.7910714285713609</v>
      </c>
      <c r="P55" s="70">
        <v>0</v>
      </c>
      <c r="Q55" s="71">
        <v>13792261</v>
      </c>
      <c r="R55" s="71">
        <v>0</v>
      </c>
      <c r="S55" s="71">
        <v>0</v>
      </c>
      <c r="T55" s="71">
        <v>13792261</v>
      </c>
      <c r="U55" s="71">
        <v>842280</v>
      </c>
      <c r="V55" s="71">
        <v>14634541</v>
      </c>
      <c r="W55" s="71">
        <v>7189</v>
      </c>
      <c r="X55" s="71">
        <v>0</v>
      </c>
      <c r="Y55" s="71">
        <v>7189</v>
      </c>
      <c r="Z55" s="71">
        <v>436</v>
      </c>
      <c r="AA55" s="71">
        <v>7625</v>
      </c>
      <c r="AB55" s="72">
        <v>14642166</v>
      </c>
      <c r="AC55" s="58"/>
      <c r="AD55" s="73">
        <v>481</v>
      </c>
      <c r="AE55" s="74">
        <v>0</v>
      </c>
      <c r="AF55" s="74">
        <v>0</v>
      </c>
      <c r="AG55" s="74">
        <v>0</v>
      </c>
      <c r="AH55" s="74">
        <v>0</v>
      </c>
      <c r="AI55" s="75">
        <f t="shared" si="9"/>
        <v>0</v>
      </c>
      <c r="AJ55" s="74">
        <v>0</v>
      </c>
      <c r="AK55" s="74">
        <v>0</v>
      </c>
      <c r="AL55" s="74">
        <v>0</v>
      </c>
      <c r="AM55" s="75">
        <f t="shared" si="0"/>
        <v>0</v>
      </c>
      <c r="AN55" s="76">
        <f t="shared" si="10"/>
        <v>0</v>
      </c>
    </row>
    <row r="56" spans="1:40" s="56" customFormat="1">
      <c r="A56" s="60">
        <v>482</v>
      </c>
      <c r="B56" s="61" t="s">
        <v>87</v>
      </c>
      <c r="C56" s="62">
        <v>288</v>
      </c>
      <c r="D56" s="63" t="str">
        <f t="shared" si="1"/>
        <v/>
      </c>
      <c r="E56" s="63">
        <f t="shared" si="2"/>
        <v>0</v>
      </c>
      <c r="F56" s="64">
        <f t="shared" si="3"/>
        <v>287.92361111111109</v>
      </c>
      <c r="G56" s="65"/>
      <c r="H56" s="66">
        <f t="shared" si="4"/>
        <v>3343224</v>
      </c>
      <c r="I56" s="67">
        <f t="shared" si="5"/>
        <v>0</v>
      </c>
      <c r="J56" s="67">
        <f t="shared" si="6"/>
        <v>257116</v>
      </c>
      <c r="K56" s="68">
        <f t="shared" si="7"/>
        <v>3600340</v>
      </c>
      <c r="L56" s="67">
        <f t="shared" si="8"/>
        <v>0</v>
      </c>
      <c r="M56" s="69">
        <v>482</v>
      </c>
      <c r="N56" s="70">
        <v>287.92361111111109</v>
      </c>
      <c r="O56" s="70">
        <v>0</v>
      </c>
      <c r="P56" s="70">
        <v>0</v>
      </c>
      <c r="Q56" s="71">
        <v>3319762</v>
      </c>
      <c r="R56" s="71">
        <v>0</v>
      </c>
      <c r="S56" s="71">
        <v>0</v>
      </c>
      <c r="T56" s="71">
        <v>3319762</v>
      </c>
      <c r="U56" s="71">
        <v>255330</v>
      </c>
      <c r="V56" s="71">
        <v>3575092</v>
      </c>
      <c r="W56" s="71">
        <v>23462</v>
      </c>
      <c r="X56" s="71">
        <v>0</v>
      </c>
      <c r="Y56" s="71">
        <v>23462</v>
      </c>
      <c r="Z56" s="71">
        <v>1786</v>
      </c>
      <c r="AA56" s="71">
        <v>25248</v>
      </c>
      <c r="AB56" s="72">
        <v>3600340</v>
      </c>
      <c r="AC56" s="58"/>
      <c r="AD56" s="73">
        <v>482</v>
      </c>
      <c r="AE56" s="74">
        <v>0</v>
      </c>
      <c r="AF56" s="74">
        <v>0</v>
      </c>
      <c r="AG56" s="74">
        <v>0</v>
      </c>
      <c r="AH56" s="74">
        <v>0</v>
      </c>
      <c r="AI56" s="75">
        <f t="shared" si="9"/>
        <v>0</v>
      </c>
      <c r="AJ56" s="74">
        <v>0</v>
      </c>
      <c r="AK56" s="74">
        <v>0</v>
      </c>
      <c r="AL56" s="74">
        <v>0</v>
      </c>
      <c r="AM56" s="75">
        <f t="shared" si="0"/>
        <v>0</v>
      </c>
      <c r="AN56" s="76">
        <f t="shared" si="10"/>
        <v>0</v>
      </c>
    </row>
    <row r="57" spans="1:40" s="56" customFormat="1">
      <c r="A57" s="60">
        <v>483</v>
      </c>
      <c r="B57" s="61" t="s">
        <v>88</v>
      </c>
      <c r="C57" s="62">
        <v>700</v>
      </c>
      <c r="D57" s="63" t="str">
        <f t="shared" si="1"/>
        <v/>
      </c>
      <c r="E57" s="63">
        <f t="shared" si="2"/>
        <v>0</v>
      </c>
      <c r="F57" s="64">
        <f t="shared" si="3"/>
        <v>626.04878048780483</v>
      </c>
      <c r="G57" s="65"/>
      <c r="H57" s="66">
        <f t="shared" si="4"/>
        <v>7210226</v>
      </c>
      <c r="I57" s="67">
        <f t="shared" si="5"/>
        <v>0</v>
      </c>
      <c r="J57" s="67">
        <f t="shared" si="6"/>
        <v>559060</v>
      </c>
      <c r="K57" s="68">
        <f t="shared" si="7"/>
        <v>7769286</v>
      </c>
      <c r="L57" s="67">
        <f t="shared" si="8"/>
        <v>0</v>
      </c>
      <c r="M57" s="69">
        <v>483</v>
      </c>
      <c r="N57" s="70">
        <v>626.04878048780483</v>
      </c>
      <c r="O57" s="70">
        <v>0</v>
      </c>
      <c r="P57" s="70">
        <v>0</v>
      </c>
      <c r="Q57" s="71">
        <v>6942221</v>
      </c>
      <c r="R57" s="71">
        <v>0</v>
      </c>
      <c r="S57" s="71">
        <v>0</v>
      </c>
      <c r="T57" s="71">
        <v>6942221</v>
      </c>
      <c r="U57" s="71">
        <v>538530</v>
      </c>
      <c r="V57" s="71">
        <v>7480751</v>
      </c>
      <c r="W57" s="71">
        <v>268005</v>
      </c>
      <c r="X57" s="71">
        <v>0</v>
      </c>
      <c r="Y57" s="71">
        <v>268005</v>
      </c>
      <c r="Z57" s="71">
        <v>20530</v>
      </c>
      <c r="AA57" s="71">
        <v>288535</v>
      </c>
      <c r="AB57" s="72">
        <v>7769286</v>
      </c>
      <c r="AC57" s="58"/>
      <c r="AD57" s="73">
        <v>483</v>
      </c>
      <c r="AE57" s="74">
        <v>0</v>
      </c>
      <c r="AF57" s="74">
        <v>0</v>
      </c>
      <c r="AG57" s="74">
        <v>0</v>
      </c>
      <c r="AH57" s="74">
        <v>0</v>
      </c>
      <c r="AI57" s="75">
        <f t="shared" si="9"/>
        <v>0</v>
      </c>
      <c r="AJ57" s="74">
        <v>0</v>
      </c>
      <c r="AK57" s="74">
        <v>0</v>
      </c>
      <c r="AL57" s="74">
        <v>0</v>
      </c>
      <c r="AM57" s="75">
        <f t="shared" si="0"/>
        <v>0</v>
      </c>
      <c r="AN57" s="76">
        <f t="shared" si="10"/>
        <v>0</v>
      </c>
    </row>
    <row r="58" spans="1:40" s="56" customFormat="1">
      <c r="A58" s="60">
        <v>484</v>
      </c>
      <c r="B58" s="61" t="s">
        <v>89</v>
      </c>
      <c r="C58" s="62">
        <v>1209</v>
      </c>
      <c r="D58" s="63" t="str">
        <f t="shared" si="1"/>
        <v/>
      </c>
      <c r="E58" s="63">
        <f t="shared" si="2"/>
        <v>0</v>
      </c>
      <c r="F58" s="64">
        <f t="shared" si="3"/>
        <v>1140.2685446838564</v>
      </c>
      <c r="G58" s="65"/>
      <c r="H58" s="66">
        <f t="shared" si="4"/>
        <v>16814715</v>
      </c>
      <c r="I58" s="67">
        <f t="shared" si="5"/>
        <v>0</v>
      </c>
      <c r="J58" s="67">
        <f t="shared" si="6"/>
        <v>1018257</v>
      </c>
      <c r="K58" s="68">
        <f t="shared" si="7"/>
        <v>17832972</v>
      </c>
      <c r="L58" s="67">
        <f t="shared" si="8"/>
        <v>0</v>
      </c>
      <c r="M58" s="69">
        <v>484</v>
      </c>
      <c r="N58" s="70">
        <v>1140.2685446838564</v>
      </c>
      <c r="O58" s="70">
        <v>0</v>
      </c>
      <c r="P58" s="70">
        <v>0</v>
      </c>
      <c r="Q58" s="71">
        <v>16610192</v>
      </c>
      <c r="R58" s="71">
        <v>0</v>
      </c>
      <c r="S58" s="71">
        <v>0</v>
      </c>
      <c r="T58" s="71">
        <v>16610192</v>
      </c>
      <c r="U58" s="71">
        <v>1005884</v>
      </c>
      <c r="V58" s="71">
        <v>17616076</v>
      </c>
      <c r="W58" s="71">
        <v>204523</v>
      </c>
      <c r="X58" s="71">
        <v>0</v>
      </c>
      <c r="Y58" s="71">
        <v>204523</v>
      </c>
      <c r="Z58" s="71">
        <v>12373</v>
      </c>
      <c r="AA58" s="71">
        <v>216896</v>
      </c>
      <c r="AB58" s="72">
        <v>17832972</v>
      </c>
      <c r="AC58" s="58"/>
      <c r="AD58" s="73">
        <v>484</v>
      </c>
      <c r="AE58" s="74">
        <v>0</v>
      </c>
      <c r="AF58" s="74">
        <v>0</v>
      </c>
      <c r="AG58" s="74">
        <v>0</v>
      </c>
      <c r="AH58" s="74">
        <v>0</v>
      </c>
      <c r="AI58" s="75">
        <f t="shared" si="9"/>
        <v>0</v>
      </c>
      <c r="AJ58" s="74">
        <v>0</v>
      </c>
      <c r="AK58" s="74">
        <v>0</v>
      </c>
      <c r="AL58" s="74">
        <v>0</v>
      </c>
      <c r="AM58" s="75">
        <f t="shared" si="0"/>
        <v>0</v>
      </c>
      <c r="AN58" s="76">
        <f t="shared" si="10"/>
        <v>0</v>
      </c>
    </row>
    <row r="59" spans="1:40" s="56" customFormat="1">
      <c r="A59" s="60">
        <v>485</v>
      </c>
      <c r="B59" s="61" t="s">
        <v>90</v>
      </c>
      <c r="C59" s="62">
        <v>434</v>
      </c>
      <c r="D59" s="63" t="str">
        <f t="shared" si="1"/>
        <v/>
      </c>
      <c r="E59" s="63">
        <f t="shared" si="2"/>
        <v>0</v>
      </c>
      <c r="F59" s="64">
        <f t="shared" si="3"/>
        <v>419.3787451717298</v>
      </c>
      <c r="G59" s="65"/>
      <c r="H59" s="66">
        <f t="shared" si="4"/>
        <v>5386139</v>
      </c>
      <c r="I59" s="67">
        <f t="shared" si="5"/>
        <v>0</v>
      </c>
      <c r="J59" s="67">
        <f t="shared" si="6"/>
        <v>374507</v>
      </c>
      <c r="K59" s="68">
        <f t="shared" si="7"/>
        <v>5760646</v>
      </c>
      <c r="L59" s="67">
        <f t="shared" si="8"/>
        <v>0</v>
      </c>
      <c r="M59" s="69">
        <v>485</v>
      </c>
      <c r="N59" s="70">
        <v>419.3787451717298</v>
      </c>
      <c r="O59" s="70">
        <v>0</v>
      </c>
      <c r="P59" s="70">
        <v>0</v>
      </c>
      <c r="Q59" s="71">
        <v>5307935</v>
      </c>
      <c r="R59" s="71">
        <v>0</v>
      </c>
      <c r="S59" s="71">
        <v>0</v>
      </c>
      <c r="T59" s="71">
        <v>5307935</v>
      </c>
      <c r="U59" s="71">
        <v>369149</v>
      </c>
      <c r="V59" s="71">
        <v>5677084</v>
      </c>
      <c r="W59" s="71">
        <v>78204</v>
      </c>
      <c r="X59" s="71">
        <v>0</v>
      </c>
      <c r="Y59" s="71">
        <v>78204</v>
      </c>
      <c r="Z59" s="71">
        <v>5358</v>
      </c>
      <c r="AA59" s="71">
        <v>83562</v>
      </c>
      <c r="AB59" s="72">
        <v>5760646</v>
      </c>
      <c r="AC59" s="58"/>
      <c r="AD59" s="73">
        <v>485</v>
      </c>
      <c r="AE59" s="74">
        <v>0</v>
      </c>
      <c r="AF59" s="74">
        <v>0</v>
      </c>
      <c r="AG59" s="74">
        <v>0</v>
      </c>
      <c r="AH59" s="74">
        <v>0</v>
      </c>
      <c r="AI59" s="75">
        <f t="shared" si="9"/>
        <v>0</v>
      </c>
      <c r="AJ59" s="74">
        <v>0</v>
      </c>
      <c r="AK59" s="74">
        <v>0</v>
      </c>
      <c r="AL59" s="74">
        <v>0</v>
      </c>
      <c r="AM59" s="75">
        <f t="shared" si="0"/>
        <v>0</v>
      </c>
      <c r="AN59" s="76">
        <f t="shared" si="10"/>
        <v>0</v>
      </c>
    </row>
    <row r="60" spans="1:40" s="56" customFormat="1">
      <c r="A60" s="60">
        <v>486</v>
      </c>
      <c r="B60" s="61" t="s">
        <v>91</v>
      </c>
      <c r="C60" s="62">
        <v>666</v>
      </c>
      <c r="D60" s="63">
        <f t="shared" si="1"/>
        <v>22.003095975232487</v>
      </c>
      <c r="E60" s="63">
        <f t="shared" si="2"/>
        <v>0</v>
      </c>
      <c r="F60" s="64">
        <f t="shared" si="3"/>
        <v>688.00309597523221</v>
      </c>
      <c r="G60" s="65"/>
      <c r="H60" s="66">
        <f t="shared" si="4"/>
        <v>7633157</v>
      </c>
      <c r="I60" s="67">
        <f t="shared" si="5"/>
        <v>0</v>
      </c>
      <c r="J60" s="67">
        <f t="shared" si="6"/>
        <v>594443</v>
      </c>
      <c r="K60" s="68">
        <f t="shared" si="7"/>
        <v>8227600</v>
      </c>
      <c r="L60" s="67">
        <f t="shared" si="8"/>
        <v>0</v>
      </c>
      <c r="M60" s="69">
        <v>486</v>
      </c>
      <c r="N60" s="70">
        <v>688.00309597523221</v>
      </c>
      <c r="O60" s="70">
        <v>22.003095975232487</v>
      </c>
      <c r="P60" s="70">
        <v>0</v>
      </c>
      <c r="Q60" s="71">
        <v>7633157</v>
      </c>
      <c r="R60" s="71">
        <v>0</v>
      </c>
      <c r="S60" s="71">
        <v>0</v>
      </c>
      <c r="T60" s="71">
        <v>7633157</v>
      </c>
      <c r="U60" s="71">
        <v>594443</v>
      </c>
      <c r="V60" s="71">
        <v>8227600</v>
      </c>
      <c r="W60" s="71">
        <v>0</v>
      </c>
      <c r="X60" s="71">
        <v>0</v>
      </c>
      <c r="Y60" s="71">
        <v>0</v>
      </c>
      <c r="Z60" s="71">
        <v>0</v>
      </c>
      <c r="AA60" s="71">
        <v>0</v>
      </c>
      <c r="AB60" s="72">
        <v>8227600</v>
      </c>
      <c r="AC60" s="58"/>
      <c r="AD60" s="73">
        <v>486</v>
      </c>
      <c r="AE60" s="74">
        <v>0</v>
      </c>
      <c r="AF60" s="74">
        <v>0</v>
      </c>
      <c r="AG60" s="74">
        <v>0</v>
      </c>
      <c r="AH60" s="74">
        <v>0</v>
      </c>
      <c r="AI60" s="75">
        <f t="shared" si="9"/>
        <v>0</v>
      </c>
      <c r="AJ60" s="74">
        <v>0</v>
      </c>
      <c r="AK60" s="74">
        <v>0</v>
      </c>
      <c r="AL60" s="74">
        <v>0</v>
      </c>
      <c r="AM60" s="75">
        <f t="shared" si="0"/>
        <v>0</v>
      </c>
      <c r="AN60" s="76">
        <f t="shared" si="10"/>
        <v>0</v>
      </c>
    </row>
    <row r="61" spans="1:40" s="56" customFormat="1">
      <c r="A61" s="60">
        <v>487</v>
      </c>
      <c r="B61" s="61" t="s">
        <v>92</v>
      </c>
      <c r="C61" s="62">
        <v>1179</v>
      </c>
      <c r="D61" s="63" t="str">
        <f t="shared" si="1"/>
        <v/>
      </c>
      <c r="E61" s="63">
        <f t="shared" si="2"/>
        <v>0</v>
      </c>
      <c r="F61" s="64">
        <f t="shared" si="3"/>
        <v>1151.4826388888889</v>
      </c>
      <c r="G61" s="65"/>
      <c r="H61" s="66">
        <f t="shared" si="4"/>
        <v>18081704</v>
      </c>
      <c r="I61" s="67">
        <f t="shared" si="5"/>
        <v>0</v>
      </c>
      <c r="J61" s="67">
        <f t="shared" si="6"/>
        <v>1028275</v>
      </c>
      <c r="K61" s="68">
        <f t="shared" si="7"/>
        <v>19109979</v>
      </c>
      <c r="L61" s="67">
        <f t="shared" si="8"/>
        <v>0</v>
      </c>
      <c r="M61" s="69">
        <v>487</v>
      </c>
      <c r="N61" s="70">
        <v>1151.4826388888889</v>
      </c>
      <c r="O61" s="70">
        <v>0</v>
      </c>
      <c r="P61" s="70">
        <v>0</v>
      </c>
      <c r="Q61" s="71">
        <v>18042065</v>
      </c>
      <c r="R61" s="71">
        <v>0</v>
      </c>
      <c r="S61" s="71">
        <v>0</v>
      </c>
      <c r="T61" s="71">
        <v>18042065</v>
      </c>
      <c r="U61" s="71">
        <v>1025742</v>
      </c>
      <c r="V61" s="71">
        <v>19067807</v>
      </c>
      <c r="W61" s="71">
        <v>39639</v>
      </c>
      <c r="X61" s="71">
        <v>0</v>
      </c>
      <c r="Y61" s="71">
        <v>39639</v>
      </c>
      <c r="Z61" s="71">
        <v>2533</v>
      </c>
      <c r="AA61" s="71">
        <v>42172</v>
      </c>
      <c r="AB61" s="72">
        <v>19109979</v>
      </c>
      <c r="AC61" s="58"/>
      <c r="AD61" s="73">
        <v>487</v>
      </c>
      <c r="AE61" s="74">
        <v>0</v>
      </c>
      <c r="AF61" s="74">
        <v>0</v>
      </c>
      <c r="AG61" s="74">
        <v>0</v>
      </c>
      <c r="AH61" s="74">
        <v>0</v>
      </c>
      <c r="AI61" s="75">
        <f t="shared" si="9"/>
        <v>0</v>
      </c>
      <c r="AJ61" s="74">
        <v>0</v>
      </c>
      <c r="AK61" s="74">
        <v>0</v>
      </c>
      <c r="AL61" s="74">
        <v>0</v>
      </c>
      <c r="AM61" s="75">
        <f t="shared" si="0"/>
        <v>0</v>
      </c>
      <c r="AN61" s="76">
        <f t="shared" si="10"/>
        <v>0</v>
      </c>
    </row>
    <row r="62" spans="1:40" s="56" customFormat="1">
      <c r="A62" s="60">
        <v>488</v>
      </c>
      <c r="B62" s="61" t="s">
        <v>93</v>
      </c>
      <c r="C62" s="62">
        <v>606</v>
      </c>
      <c r="D62" s="63" t="str">
        <f t="shared" si="1"/>
        <v/>
      </c>
      <c r="E62" s="63">
        <f t="shared" si="2"/>
        <v>0</v>
      </c>
      <c r="F62" s="64">
        <f t="shared" si="3"/>
        <v>601.26779661016951</v>
      </c>
      <c r="G62" s="65"/>
      <c r="H62" s="66">
        <f t="shared" si="4"/>
        <v>7073452</v>
      </c>
      <c r="I62" s="67">
        <f t="shared" si="5"/>
        <v>0</v>
      </c>
      <c r="J62" s="67">
        <f t="shared" si="6"/>
        <v>536929</v>
      </c>
      <c r="K62" s="68">
        <f t="shared" si="7"/>
        <v>7610381</v>
      </c>
      <c r="L62" s="67">
        <f t="shared" si="8"/>
        <v>0</v>
      </c>
      <c r="M62" s="69">
        <v>488</v>
      </c>
      <c r="N62" s="70">
        <v>601.26779661016951</v>
      </c>
      <c r="O62" s="70">
        <v>0</v>
      </c>
      <c r="P62" s="70">
        <v>0</v>
      </c>
      <c r="Q62" s="71">
        <v>6979885</v>
      </c>
      <c r="R62" s="71">
        <v>0</v>
      </c>
      <c r="S62" s="71">
        <v>0</v>
      </c>
      <c r="T62" s="71">
        <v>6979885</v>
      </c>
      <c r="U62" s="71">
        <v>530197</v>
      </c>
      <c r="V62" s="71">
        <v>7510082</v>
      </c>
      <c r="W62" s="71">
        <v>93567</v>
      </c>
      <c r="X62" s="71">
        <v>0</v>
      </c>
      <c r="Y62" s="71">
        <v>93567</v>
      </c>
      <c r="Z62" s="71">
        <v>6732</v>
      </c>
      <c r="AA62" s="71">
        <v>100299</v>
      </c>
      <c r="AB62" s="72">
        <v>7610381</v>
      </c>
      <c r="AC62" s="58"/>
      <c r="AD62" s="73">
        <v>488</v>
      </c>
      <c r="AE62" s="74">
        <v>0</v>
      </c>
      <c r="AF62" s="74">
        <v>0</v>
      </c>
      <c r="AG62" s="74">
        <v>0</v>
      </c>
      <c r="AH62" s="74">
        <v>0</v>
      </c>
      <c r="AI62" s="75">
        <f t="shared" si="9"/>
        <v>0</v>
      </c>
      <c r="AJ62" s="74">
        <v>0</v>
      </c>
      <c r="AK62" s="74">
        <v>0</v>
      </c>
      <c r="AL62" s="74">
        <v>0</v>
      </c>
      <c r="AM62" s="75">
        <f t="shared" si="0"/>
        <v>0</v>
      </c>
      <c r="AN62" s="76">
        <f t="shared" si="10"/>
        <v>0</v>
      </c>
    </row>
    <row r="63" spans="1:40" s="56" customFormat="1">
      <c r="A63" s="60">
        <v>489</v>
      </c>
      <c r="B63" s="61" t="s">
        <v>94</v>
      </c>
      <c r="C63" s="62">
        <v>800</v>
      </c>
      <c r="D63" s="63">
        <f t="shared" si="1"/>
        <v>5.2551020408165412</v>
      </c>
      <c r="E63" s="63">
        <f t="shared" si="2"/>
        <v>0</v>
      </c>
      <c r="F63" s="64">
        <f t="shared" si="3"/>
        <v>805.2551020408165</v>
      </c>
      <c r="G63" s="65"/>
      <c r="H63" s="66">
        <f t="shared" si="4"/>
        <v>10848118</v>
      </c>
      <c r="I63" s="67">
        <f t="shared" si="5"/>
        <v>0</v>
      </c>
      <c r="J63" s="67">
        <f t="shared" si="6"/>
        <v>714271</v>
      </c>
      <c r="K63" s="68">
        <f t="shared" si="7"/>
        <v>11562389</v>
      </c>
      <c r="L63" s="67">
        <f t="shared" si="8"/>
        <v>0</v>
      </c>
      <c r="M63" s="69">
        <v>489</v>
      </c>
      <c r="N63" s="70">
        <v>805.2551020408165</v>
      </c>
      <c r="O63" s="70">
        <v>5.2551020408165412</v>
      </c>
      <c r="P63" s="70">
        <v>0</v>
      </c>
      <c r="Q63" s="71">
        <v>10476794</v>
      </c>
      <c r="R63" s="71">
        <v>0</v>
      </c>
      <c r="S63" s="71">
        <v>0</v>
      </c>
      <c r="T63" s="71">
        <v>10476794</v>
      </c>
      <c r="U63" s="71">
        <v>689028</v>
      </c>
      <c r="V63" s="71">
        <v>11165822</v>
      </c>
      <c r="W63" s="71">
        <v>371324</v>
      </c>
      <c r="X63" s="71">
        <v>0</v>
      </c>
      <c r="Y63" s="71">
        <v>371324</v>
      </c>
      <c r="Z63" s="71">
        <v>25243</v>
      </c>
      <c r="AA63" s="71">
        <v>396567</v>
      </c>
      <c r="AB63" s="72">
        <v>11562389</v>
      </c>
      <c r="AC63" s="58"/>
      <c r="AD63" s="73">
        <v>489</v>
      </c>
      <c r="AE63" s="74">
        <v>0</v>
      </c>
      <c r="AF63" s="74">
        <v>0</v>
      </c>
      <c r="AG63" s="74">
        <v>0</v>
      </c>
      <c r="AH63" s="74">
        <v>0</v>
      </c>
      <c r="AI63" s="75">
        <f t="shared" si="9"/>
        <v>0</v>
      </c>
      <c r="AJ63" s="74">
        <v>0</v>
      </c>
      <c r="AK63" s="74">
        <v>0</v>
      </c>
      <c r="AL63" s="74">
        <v>0</v>
      </c>
      <c r="AM63" s="75">
        <f t="shared" si="0"/>
        <v>0</v>
      </c>
      <c r="AN63" s="76">
        <f t="shared" si="10"/>
        <v>0</v>
      </c>
    </row>
    <row r="64" spans="1:40" s="56" customFormat="1">
      <c r="A64" s="60">
        <v>491</v>
      </c>
      <c r="B64" s="61" t="s">
        <v>95</v>
      </c>
      <c r="C64" s="62">
        <v>1071</v>
      </c>
      <c r="D64" s="63" t="str">
        <f t="shared" si="1"/>
        <v/>
      </c>
      <c r="E64" s="63">
        <f t="shared" si="2"/>
        <v>0</v>
      </c>
      <c r="F64" s="64">
        <f t="shared" si="3"/>
        <v>1026.1816422354555</v>
      </c>
      <c r="G64" s="65"/>
      <c r="H64" s="66">
        <f t="shared" si="4"/>
        <v>10520842</v>
      </c>
      <c r="I64" s="67">
        <f t="shared" si="5"/>
        <v>0</v>
      </c>
      <c r="J64" s="67">
        <f t="shared" si="6"/>
        <v>916383</v>
      </c>
      <c r="K64" s="68">
        <f t="shared" si="7"/>
        <v>11437225</v>
      </c>
      <c r="L64" s="67">
        <f t="shared" si="8"/>
        <v>0</v>
      </c>
      <c r="M64" s="69">
        <v>491</v>
      </c>
      <c r="N64" s="70">
        <v>1026.1816422354555</v>
      </c>
      <c r="O64" s="70">
        <v>0</v>
      </c>
      <c r="P64" s="70">
        <v>0</v>
      </c>
      <c r="Q64" s="71">
        <v>10394743</v>
      </c>
      <c r="R64" s="71">
        <v>0</v>
      </c>
      <c r="S64" s="71">
        <v>0</v>
      </c>
      <c r="T64" s="71">
        <v>10394743</v>
      </c>
      <c r="U64" s="71">
        <v>905359</v>
      </c>
      <c r="V64" s="71">
        <v>11300102</v>
      </c>
      <c r="W64" s="71">
        <v>126099</v>
      </c>
      <c r="X64" s="71">
        <v>0</v>
      </c>
      <c r="Y64" s="71">
        <v>126099</v>
      </c>
      <c r="Z64" s="71">
        <v>11024</v>
      </c>
      <c r="AA64" s="71">
        <v>137123</v>
      </c>
      <c r="AB64" s="72">
        <v>11437225</v>
      </c>
      <c r="AC64" s="58"/>
      <c r="AD64" s="73">
        <v>491</v>
      </c>
      <c r="AE64" s="74">
        <v>0</v>
      </c>
      <c r="AF64" s="74">
        <v>0</v>
      </c>
      <c r="AG64" s="74">
        <v>0</v>
      </c>
      <c r="AH64" s="74">
        <v>0</v>
      </c>
      <c r="AI64" s="75">
        <f t="shared" si="9"/>
        <v>0</v>
      </c>
      <c r="AJ64" s="74">
        <v>0</v>
      </c>
      <c r="AK64" s="74">
        <v>0</v>
      </c>
      <c r="AL64" s="74">
        <v>0</v>
      </c>
      <c r="AM64" s="75">
        <f t="shared" si="0"/>
        <v>0</v>
      </c>
      <c r="AN64" s="76">
        <f t="shared" si="10"/>
        <v>0</v>
      </c>
    </row>
    <row r="65" spans="1:40" s="56" customFormat="1">
      <c r="A65" s="60">
        <v>492</v>
      </c>
      <c r="B65" s="61" t="s">
        <v>96</v>
      </c>
      <c r="C65" s="62">
        <v>360</v>
      </c>
      <c r="D65" s="63">
        <f t="shared" si="1"/>
        <v>1.5367282979740293</v>
      </c>
      <c r="E65" s="63">
        <f t="shared" si="2"/>
        <v>0</v>
      </c>
      <c r="F65" s="64">
        <f t="shared" si="3"/>
        <v>361.53672829797404</v>
      </c>
      <c r="G65" s="65"/>
      <c r="H65" s="66">
        <f t="shared" si="4"/>
        <v>4102957</v>
      </c>
      <c r="I65" s="67">
        <f t="shared" si="5"/>
        <v>0</v>
      </c>
      <c r="J65" s="67">
        <f t="shared" si="6"/>
        <v>321410</v>
      </c>
      <c r="K65" s="68">
        <f t="shared" si="7"/>
        <v>4424367</v>
      </c>
      <c r="L65" s="67">
        <f t="shared" si="8"/>
        <v>0</v>
      </c>
      <c r="M65" s="69">
        <v>492</v>
      </c>
      <c r="N65" s="70">
        <v>361.53672829797404</v>
      </c>
      <c r="O65" s="70">
        <v>1.5367282979740293</v>
      </c>
      <c r="P65" s="70">
        <v>0</v>
      </c>
      <c r="Q65" s="71">
        <v>4102957</v>
      </c>
      <c r="R65" s="71">
        <v>0</v>
      </c>
      <c r="S65" s="71">
        <v>0</v>
      </c>
      <c r="T65" s="71">
        <v>4102957</v>
      </c>
      <c r="U65" s="71">
        <v>321410</v>
      </c>
      <c r="V65" s="71">
        <v>4424367</v>
      </c>
      <c r="W65" s="71">
        <v>0</v>
      </c>
      <c r="X65" s="71">
        <v>0</v>
      </c>
      <c r="Y65" s="71">
        <v>0</v>
      </c>
      <c r="Z65" s="71">
        <v>0</v>
      </c>
      <c r="AA65" s="71">
        <v>0</v>
      </c>
      <c r="AB65" s="72">
        <v>4424367</v>
      </c>
      <c r="AC65" s="58"/>
      <c r="AD65" s="73">
        <v>492</v>
      </c>
      <c r="AE65" s="74">
        <v>0</v>
      </c>
      <c r="AF65" s="74">
        <v>0</v>
      </c>
      <c r="AG65" s="74">
        <v>0</v>
      </c>
      <c r="AH65" s="74">
        <v>0</v>
      </c>
      <c r="AI65" s="75">
        <f t="shared" si="9"/>
        <v>0</v>
      </c>
      <c r="AJ65" s="74">
        <v>0</v>
      </c>
      <c r="AK65" s="74">
        <v>0</v>
      </c>
      <c r="AL65" s="74">
        <v>0</v>
      </c>
      <c r="AM65" s="75">
        <f t="shared" si="0"/>
        <v>0</v>
      </c>
      <c r="AN65" s="76">
        <f t="shared" si="10"/>
        <v>0</v>
      </c>
    </row>
    <row r="66" spans="1:40" s="56" customFormat="1">
      <c r="A66" s="60">
        <v>493</v>
      </c>
      <c r="B66" s="61" t="s">
        <v>97</v>
      </c>
      <c r="C66" s="62">
        <v>215</v>
      </c>
      <c r="D66" s="63" t="str">
        <f t="shared" si="1"/>
        <v/>
      </c>
      <c r="E66" s="63">
        <f t="shared" si="2"/>
        <v>0</v>
      </c>
      <c r="F66" s="64">
        <f t="shared" si="3"/>
        <v>172.67320261437919</v>
      </c>
      <c r="G66" s="65"/>
      <c r="H66" s="66">
        <f t="shared" si="4"/>
        <v>2346652</v>
      </c>
      <c r="I66" s="67">
        <f t="shared" si="5"/>
        <v>0</v>
      </c>
      <c r="J66" s="67">
        <f t="shared" si="6"/>
        <v>154195</v>
      </c>
      <c r="K66" s="68">
        <f t="shared" si="7"/>
        <v>2500847</v>
      </c>
      <c r="L66" s="67">
        <f t="shared" si="8"/>
        <v>0</v>
      </c>
      <c r="M66" s="69">
        <v>493</v>
      </c>
      <c r="N66" s="70">
        <v>172.67320261437919</v>
      </c>
      <c r="O66" s="70">
        <v>0</v>
      </c>
      <c r="P66" s="70">
        <v>0</v>
      </c>
      <c r="Q66" s="71">
        <v>2336626</v>
      </c>
      <c r="R66" s="71">
        <v>0</v>
      </c>
      <c r="S66" s="71">
        <v>0</v>
      </c>
      <c r="T66" s="71">
        <v>2336626</v>
      </c>
      <c r="U66" s="71">
        <v>153635</v>
      </c>
      <c r="V66" s="71">
        <v>2490261</v>
      </c>
      <c r="W66" s="71">
        <v>10026</v>
      </c>
      <c r="X66" s="71">
        <v>0</v>
      </c>
      <c r="Y66" s="71">
        <v>10026</v>
      </c>
      <c r="Z66" s="71">
        <v>560</v>
      </c>
      <c r="AA66" s="71">
        <v>10586</v>
      </c>
      <c r="AB66" s="72">
        <v>2500847</v>
      </c>
      <c r="AC66" s="58"/>
      <c r="AD66" s="73">
        <v>493</v>
      </c>
      <c r="AE66" s="74">
        <v>0</v>
      </c>
      <c r="AF66" s="74">
        <v>0</v>
      </c>
      <c r="AG66" s="74">
        <v>0</v>
      </c>
      <c r="AH66" s="74">
        <v>0</v>
      </c>
      <c r="AI66" s="75">
        <f t="shared" si="9"/>
        <v>0</v>
      </c>
      <c r="AJ66" s="74">
        <v>0</v>
      </c>
      <c r="AK66" s="74">
        <v>0</v>
      </c>
      <c r="AL66" s="74">
        <v>0</v>
      </c>
      <c r="AM66" s="75">
        <f t="shared" si="0"/>
        <v>0</v>
      </c>
      <c r="AN66" s="76">
        <f t="shared" si="10"/>
        <v>0</v>
      </c>
    </row>
    <row r="67" spans="1:40" s="56" customFormat="1">
      <c r="A67" s="60">
        <v>494</v>
      </c>
      <c r="B67" s="61" t="s">
        <v>98</v>
      </c>
      <c r="C67" s="62">
        <v>360</v>
      </c>
      <c r="D67" s="63" t="str">
        <f t="shared" si="1"/>
        <v/>
      </c>
      <c r="E67" s="63">
        <f t="shared" si="2"/>
        <v>0</v>
      </c>
      <c r="F67" s="64">
        <f t="shared" si="3"/>
        <v>348.86261980830665</v>
      </c>
      <c r="G67" s="65"/>
      <c r="H67" s="66">
        <f t="shared" si="4"/>
        <v>4237375</v>
      </c>
      <c r="I67" s="67">
        <f t="shared" si="5"/>
        <v>0</v>
      </c>
      <c r="J67" s="67">
        <f t="shared" si="6"/>
        <v>311538</v>
      </c>
      <c r="K67" s="68">
        <f t="shared" si="7"/>
        <v>4548913</v>
      </c>
      <c r="L67" s="67">
        <f t="shared" si="8"/>
        <v>0</v>
      </c>
      <c r="M67" s="69">
        <v>494</v>
      </c>
      <c r="N67" s="70">
        <v>348.86261980830665</v>
      </c>
      <c r="O67" s="70">
        <v>0</v>
      </c>
      <c r="P67" s="70">
        <v>0</v>
      </c>
      <c r="Q67" s="71">
        <v>4119928</v>
      </c>
      <c r="R67" s="71">
        <v>0</v>
      </c>
      <c r="S67" s="71">
        <v>0</v>
      </c>
      <c r="T67" s="71">
        <v>4119928</v>
      </c>
      <c r="U67" s="71">
        <v>302623</v>
      </c>
      <c r="V67" s="71">
        <v>4422551</v>
      </c>
      <c r="W67" s="71">
        <v>117447</v>
      </c>
      <c r="X67" s="71">
        <v>0</v>
      </c>
      <c r="Y67" s="71">
        <v>117447</v>
      </c>
      <c r="Z67" s="71">
        <v>8915</v>
      </c>
      <c r="AA67" s="71">
        <v>126362</v>
      </c>
      <c r="AB67" s="72">
        <v>4548913</v>
      </c>
      <c r="AC67" s="58"/>
      <c r="AD67" s="73">
        <v>494</v>
      </c>
      <c r="AE67" s="74">
        <v>0</v>
      </c>
      <c r="AF67" s="74">
        <v>0</v>
      </c>
      <c r="AG67" s="74">
        <v>0</v>
      </c>
      <c r="AH67" s="74">
        <v>0</v>
      </c>
      <c r="AI67" s="75">
        <f t="shared" si="9"/>
        <v>0</v>
      </c>
      <c r="AJ67" s="74">
        <v>0</v>
      </c>
      <c r="AK67" s="74">
        <v>0</v>
      </c>
      <c r="AL67" s="74">
        <v>0</v>
      </c>
      <c r="AM67" s="75">
        <f t="shared" si="0"/>
        <v>0</v>
      </c>
      <c r="AN67" s="76">
        <f t="shared" si="10"/>
        <v>0</v>
      </c>
    </row>
    <row r="68" spans="1:40" s="56" customFormat="1">
      <c r="A68" s="60">
        <v>496</v>
      </c>
      <c r="B68" s="61" t="s">
        <v>99</v>
      </c>
      <c r="C68" s="62">
        <v>500</v>
      </c>
      <c r="D68" s="63">
        <f t="shared" si="1"/>
        <v>4.4999999999998561</v>
      </c>
      <c r="E68" s="63">
        <f t="shared" si="2"/>
        <v>240.02068965517245</v>
      </c>
      <c r="F68" s="64">
        <f t="shared" si="3"/>
        <v>504.49999999999989</v>
      </c>
      <c r="G68" s="65"/>
      <c r="H68" s="66">
        <f t="shared" si="4"/>
        <v>5466703</v>
      </c>
      <c r="I68" s="67">
        <f t="shared" si="5"/>
        <v>168013</v>
      </c>
      <c r="J68" s="67">
        <f t="shared" si="6"/>
        <v>446485</v>
      </c>
      <c r="K68" s="68">
        <f t="shared" si="7"/>
        <v>6081201</v>
      </c>
      <c r="L68" s="67">
        <f t="shared" si="8"/>
        <v>0</v>
      </c>
      <c r="M68" s="69">
        <v>496</v>
      </c>
      <c r="N68" s="70">
        <v>504.49999999999989</v>
      </c>
      <c r="O68" s="70">
        <v>4.4999999999998561</v>
      </c>
      <c r="P68" s="70">
        <v>240.02068965517245</v>
      </c>
      <c r="Q68" s="71">
        <v>5455860</v>
      </c>
      <c r="R68" s="71">
        <v>168013</v>
      </c>
      <c r="S68" s="71">
        <v>0</v>
      </c>
      <c r="T68" s="71">
        <v>5623873</v>
      </c>
      <c r="U68" s="71">
        <v>445600</v>
      </c>
      <c r="V68" s="71">
        <v>6069473</v>
      </c>
      <c r="W68" s="71">
        <v>10843</v>
      </c>
      <c r="X68" s="71">
        <v>0</v>
      </c>
      <c r="Y68" s="71">
        <v>10843</v>
      </c>
      <c r="Z68" s="71">
        <v>885</v>
      </c>
      <c r="AA68" s="71">
        <v>11728</v>
      </c>
      <c r="AB68" s="72">
        <v>6081201</v>
      </c>
      <c r="AC68" s="58"/>
      <c r="AD68" s="73">
        <v>496</v>
      </c>
      <c r="AE68" s="74">
        <v>0</v>
      </c>
      <c r="AF68" s="74">
        <v>0</v>
      </c>
      <c r="AG68" s="74">
        <v>0</v>
      </c>
      <c r="AH68" s="74">
        <v>0</v>
      </c>
      <c r="AI68" s="75">
        <f t="shared" si="9"/>
        <v>0</v>
      </c>
      <c r="AJ68" s="74">
        <v>0</v>
      </c>
      <c r="AK68" s="74">
        <v>0</v>
      </c>
      <c r="AL68" s="74">
        <v>0</v>
      </c>
      <c r="AM68" s="75">
        <f t="shared" si="0"/>
        <v>0</v>
      </c>
      <c r="AN68" s="76">
        <f t="shared" si="10"/>
        <v>0</v>
      </c>
    </row>
    <row r="69" spans="1:40" s="56" customFormat="1">
      <c r="A69" s="60">
        <v>497</v>
      </c>
      <c r="B69" s="61" t="s">
        <v>100</v>
      </c>
      <c r="C69" s="62">
        <v>483</v>
      </c>
      <c r="D69" s="63" t="str">
        <f t="shared" si="1"/>
        <v/>
      </c>
      <c r="E69" s="63">
        <f t="shared" si="2"/>
        <v>0</v>
      </c>
      <c r="F69" s="64">
        <f t="shared" si="3"/>
        <v>434.98263888888874</v>
      </c>
      <c r="G69" s="65"/>
      <c r="H69" s="66">
        <f t="shared" si="4"/>
        <v>5376866</v>
      </c>
      <c r="I69" s="67">
        <f t="shared" si="5"/>
        <v>0</v>
      </c>
      <c r="J69" s="67">
        <f t="shared" si="6"/>
        <v>388441</v>
      </c>
      <c r="K69" s="68">
        <f t="shared" si="7"/>
        <v>5765307</v>
      </c>
      <c r="L69" s="67">
        <f t="shared" si="8"/>
        <v>0</v>
      </c>
      <c r="M69" s="69">
        <v>497</v>
      </c>
      <c r="N69" s="70">
        <v>434.98263888888874</v>
      </c>
      <c r="O69" s="70">
        <v>0</v>
      </c>
      <c r="P69" s="70">
        <v>0</v>
      </c>
      <c r="Q69" s="71">
        <v>5245792</v>
      </c>
      <c r="R69" s="71">
        <v>0</v>
      </c>
      <c r="S69" s="71">
        <v>0</v>
      </c>
      <c r="T69" s="71">
        <v>5245792</v>
      </c>
      <c r="U69" s="71">
        <v>379406</v>
      </c>
      <c r="V69" s="71">
        <v>5625198</v>
      </c>
      <c r="W69" s="71">
        <v>131074</v>
      </c>
      <c r="X69" s="71">
        <v>0</v>
      </c>
      <c r="Y69" s="71">
        <v>131074</v>
      </c>
      <c r="Z69" s="71">
        <v>9035</v>
      </c>
      <c r="AA69" s="71">
        <v>140109</v>
      </c>
      <c r="AB69" s="72">
        <v>5765307</v>
      </c>
      <c r="AC69" s="58"/>
      <c r="AD69" s="73">
        <v>497</v>
      </c>
      <c r="AE69" s="74">
        <v>0</v>
      </c>
      <c r="AF69" s="74">
        <v>0</v>
      </c>
      <c r="AG69" s="74">
        <v>0</v>
      </c>
      <c r="AH69" s="74">
        <v>0</v>
      </c>
      <c r="AI69" s="75">
        <f t="shared" si="9"/>
        <v>0</v>
      </c>
      <c r="AJ69" s="74">
        <v>0</v>
      </c>
      <c r="AK69" s="74">
        <v>0</v>
      </c>
      <c r="AL69" s="74">
        <v>0</v>
      </c>
      <c r="AM69" s="75">
        <f t="shared" si="0"/>
        <v>0</v>
      </c>
      <c r="AN69" s="76">
        <f t="shared" si="10"/>
        <v>0</v>
      </c>
    </row>
    <row r="70" spans="1:40" s="56" customFormat="1">
      <c r="A70" s="60">
        <v>498</v>
      </c>
      <c r="B70" s="61" t="s">
        <v>101</v>
      </c>
      <c r="C70" s="62">
        <v>324</v>
      </c>
      <c r="D70" s="63" t="str">
        <f t="shared" si="1"/>
        <v/>
      </c>
      <c r="E70" s="63">
        <f t="shared" si="2"/>
        <v>0</v>
      </c>
      <c r="F70" s="64">
        <f t="shared" si="3"/>
        <v>301.87213114754104</v>
      </c>
      <c r="G70" s="65"/>
      <c r="H70" s="66">
        <f t="shared" si="4"/>
        <v>3344608</v>
      </c>
      <c r="I70" s="67">
        <f t="shared" si="5"/>
        <v>0</v>
      </c>
      <c r="J70" s="67">
        <f t="shared" si="6"/>
        <v>269570</v>
      </c>
      <c r="K70" s="68">
        <f t="shared" si="7"/>
        <v>3614178</v>
      </c>
      <c r="L70" s="67">
        <f t="shared" si="8"/>
        <v>0</v>
      </c>
      <c r="M70" s="69">
        <v>498</v>
      </c>
      <c r="N70" s="70">
        <v>301.87213114754104</v>
      </c>
      <c r="O70" s="70">
        <v>0</v>
      </c>
      <c r="P70" s="70">
        <v>0</v>
      </c>
      <c r="Q70" s="71">
        <v>3339669</v>
      </c>
      <c r="R70" s="71">
        <v>0</v>
      </c>
      <c r="S70" s="71">
        <v>0</v>
      </c>
      <c r="T70" s="71">
        <v>3339669</v>
      </c>
      <c r="U70" s="71">
        <v>269172</v>
      </c>
      <c r="V70" s="71">
        <v>3608841</v>
      </c>
      <c r="W70" s="71">
        <v>4939</v>
      </c>
      <c r="X70" s="71">
        <v>0</v>
      </c>
      <c r="Y70" s="71">
        <v>4939</v>
      </c>
      <c r="Z70" s="71">
        <v>398</v>
      </c>
      <c r="AA70" s="71">
        <v>5337</v>
      </c>
      <c r="AB70" s="72">
        <v>3614178</v>
      </c>
      <c r="AC70" s="58"/>
      <c r="AD70" s="73">
        <v>498</v>
      </c>
      <c r="AE70" s="74">
        <v>0</v>
      </c>
      <c r="AF70" s="74">
        <v>0</v>
      </c>
      <c r="AG70" s="74">
        <v>0</v>
      </c>
      <c r="AH70" s="74">
        <v>0</v>
      </c>
      <c r="AI70" s="75">
        <f t="shared" si="9"/>
        <v>0</v>
      </c>
      <c r="AJ70" s="74">
        <v>0</v>
      </c>
      <c r="AK70" s="74">
        <v>0</v>
      </c>
      <c r="AL70" s="74">
        <v>0</v>
      </c>
      <c r="AM70" s="75">
        <f t="shared" si="0"/>
        <v>0</v>
      </c>
      <c r="AN70" s="76">
        <f t="shared" si="10"/>
        <v>0</v>
      </c>
    </row>
    <row r="71" spans="1:40" s="56" customFormat="1">
      <c r="A71" s="60">
        <v>499</v>
      </c>
      <c r="B71" s="61" t="s">
        <v>102</v>
      </c>
      <c r="C71" s="62">
        <v>434</v>
      </c>
      <c r="D71" s="63" t="str">
        <f t="shared" si="1"/>
        <v/>
      </c>
      <c r="E71" s="63">
        <f t="shared" si="2"/>
        <v>0</v>
      </c>
      <c r="F71" s="64">
        <f t="shared" si="3"/>
        <v>427.01689155422287</v>
      </c>
      <c r="G71" s="65"/>
      <c r="H71" s="66">
        <f t="shared" si="4"/>
        <v>4818794</v>
      </c>
      <c r="I71" s="67">
        <f t="shared" si="5"/>
        <v>0</v>
      </c>
      <c r="J71" s="67">
        <f t="shared" si="6"/>
        <v>381327</v>
      </c>
      <c r="K71" s="68">
        <f t="shared" si="7"/>
        <v>5200121</v>
      </c>
      <c r="L71" s="67">
        <f t="shared" si="8"/>
        <v>0</v>
      </c>
      <c r="M71" s="69">
        <v>499</v>
      </c>
      <c r="N71" s="70">
        <v>427.01689155422287</v>
      </c>
      <c r="O71" s="70">
        <v>0</v>
      </c>
      <c r="P71" s="70">
        <v>0</v>
      </c>
      <c r="Q71" s="71">
        <v>4613811</v>
      </c>
      <c r="R71" s="71">
        <v>0</v>
      </c>
      <c r="S71" s="71">
        <v>0</v>
      </c>
      <c r="T71" s="71">
        <v>4613811</v>
      </c>
      <c r="U71" s="71">
        <v>364671</v>
      </c>
      <c r="V71" s="71">
        <v>4978482</v>
      </c>
      <c r="W71" s="71">
        <v>204983</v>
      </c>
      <c r="X71" s="71">
        <v>0</v>
      </c>
      <c r="Y71" s="71">
        <v>204983</v>
      </c>
      <c r="Z71" s="71">
        <v>16656</v>
      </c>
      <c r="AA71" s="71">
        <v>221639</v>
      </c>
      <c r="AB71" s="72">
        <v>5200121</v>
      </c>
      <c r="AC71" s="58"/>
      <c r="AD71" s="73">
        <v>499</v>
      </c>
      <c r="AE71" s="74">
        <v>0</v>
      </c>
      <c r="AF71" s="74">
        <v>0</v>
      </c>
      <c r="AG71" s="74">
        <v>0</v>
      </c>
      <c r="AH71" s="74">
        <v>0</v>
      </c>
      <c r="AI71" s="75">
        <f t="shared" si="9"/>
        <v>0</v>
      </c>
      <c r="AJ71" s="74">
        <v>0</v>
      </c>
      <c r="AK71" s="74">
        <v>0</v>
      </c>
      <c r="AL71" s="74">
        <v>0</v>
      </c>
      <c r="AM71" s="75">
        <f t="shared" si="0"/>
        <v>0</v>
      </c>
      <c r="AN71" s="76">
        <f t="shared" si="10"/>
        <v>0</v>
      </c>
    </row>
    <row r="72" spans="1:40" s="56" customFormat="1">
      <c r="A72" s="60">
        <v>3501</v>
      </c>
      <c r="B72" s="61" t="s">
        <v>103</v>
      </c>
      <c r="C72" s="62">
        <v>335</v>
      </c>
      <c r="D72" s="63" t="str">
        <f t="shared" si="1"/>
        <v/>
      </c>
      <c r="E72" s="63">
        <f t="shared" si="2"/>
        <v>223.5310344827586</v>
      </c>
      <c r="F72" s="64">
        <f t="shared" si="3"/>
        <v>314.13103448275859</v>
      </c>
      <c r="G72" s="65"/>
      <c r="H72" s="66">
        <f t="shared" si="4"/>
        <v>3871713</v>
      </c>
      <c r="I72" s="67">
        <f t="shared" si="5"/>
        <v>221966</v>
      </c>
      <c r="J72" s="67">
        <f t="shared" si="6"/>
        <v>280517</v>
      </c>
      <c r="K72" s="68">
        <f t="shared" si="7"/>
        <v>4374196</v>
      </c>
      <c r="L72" s="67">
        <f t="shared" si="8"/>
        <v>0</v>
      </c>
      <c r="M72" s="69">
        <v>3501</v>
      </c>
      <c r="N72" s="70">
        <v>314.13103448275859</v>
      </c>
      <c r="O72" s="70">
        <v>0</v>
      </c>
      <c r="P72" s="70">
        <v>223.5310344827586</v>
      </c>
      <c r="Q72" s="71">
        <v>3820850</v>
      </c>
      <c r="R72" s="71">
        <v>219980</v>
      </c>
      <c r="S72" s="71">
        <v>0</v>
      </c>
      <c r="T72" s="71">
        <v>4040830</v>
      </c>
      <c r="U72" s="71">
        <v>276945</v>
      </c>
      <c r="V72" s="71">
        <v>4317775</v>
      </c>
      <c r="W72" s="71">
        <v>50863</v>
      </c>
      <c r="X72" s="71">
        <v>1986</v>
      </c>
      <c r="Y72" s="71">
        <v>52849</v>
      </c>
      <c r="Z72" s="71">
        <v>3572</v>
      </c>
      <c r="AA72" s="71">
        <v>56421</v>
      </c>
      <c r="AB72" s="72">
        <v>4374196</v>
      </c>
      <c r="AC72" s="58"/>
      <c r="AD72" s="73">
        <v>3501</v>
      </c>
      <c r="AE72" s="74">
        <v>0</v>
      </c>
      <c r="AF72" s="74">
        <v>0</v>
      </c>
      <c r="AG72" s="74">
        <v>0</v>
      </c>
      <c r="AH72" s="74">
        <v>0</v>
      </c>
      <c r="AI72" s="75">
        <f t="shared" si="9"/>
        <v>0</v>
      </c>
      <c r="AJ72" s="74">
        <v>0</v>
      </c>
      <c r="AK72" s="74">
        <v>0</v>
      </c>
      <c r="AL72" s="74">
        <v>0</v>
      </c>
      <c r="AM72" s="75">
        <f t="shared" si="0"/>
        <v>0</v>
      </c>
      <c r="AN72" s="76">
        <f t="shared" si="10"/>
        <v>0</v>
      </c>
    </row>
    <row r="73" spans="1:40" s="56" customFormat="1">
      <c r="A73" s="60">
        <v>3502</v>
      </c>
      <c r="B73" s="61" t="s">
        <v>104</v>
      </c>
      <c r="C73" s="62">
        <v>320</v>
      </c>
      <c r="D73" s="63" t="str">
        <f t="shared" si="1"/>
        <v/>
      </c>
      <c r="E73" s="63">
        <f t="shared" si="2"/>
        <v>0</v>
      </c>
      <c r="F73" s="64">
        <f t="shared" si="3"/>
        <v>292.79139072847659</v>
      </c>
      <c r="G73" s="65"/>
      <c r="H73" s="66">
        <f t="shared" si="4"/>
        <v>3166819</v>
      </c>
      <c r="I73" s="67">
        <f t="shared" si="5"/>
        <v>0</v>
      </c>
      <c r="J73" s="67">
        <f t="shared" si="6"/>
        <v>261458</v>
      </c>
      <c r="K73" s="68">
        <f t="shared" si="7"/>
        <v>3428277</v>
      </c>
      <c r="L73" s="67">
        <f t="shared" si="8"/>
        <v>0</v>
      </c>
      <c r="M73" s="69">
        <v>3502</v>
      </c>
      <c r="N73" s="70">
        <v>292.79139072847659</v>
      </c>
      <c r="O73" s="70">
        <v>0</v>
      </c>
      <c r="P73" s="70">
        <v>0</v>
      </c>
      <c r="Q73" s="71">
        <v>3136677</v>
      </c>
      <c r="R73" s="71">
        <v>0</v>
      </c>
      <c r="S73" s="71">
        <v>0</v>
      </c>
      <c r="T73" s="71">
        <v>3136677</v>
      </c>
      <c r="U73" s="71">
        <v>258966</v>
      </c>
      <c r="V73" s="71">
        <v>3395643</v>
      </c>
      <c r="W73" s="71">
        <v>30142</v>
      </c>
      <c r="X73" s="71">
        <v>0</v>
      </c>
      <c r="Y73" s="71">
        <v>30142</v>
      </c>
      <c r="Z73" s="71">
        <v>2492</v>
      </c>
      <c r="AA73" s="71">
        <v>32634</v>
      </c>
      <c r="AB73" s="72">
        <v>3428277</v>
      </c>
      <c r="AC73" s="58"/>
      <c r="AD73" s="73">
        <v>3502</v>
      </c>
      <c r="AE73" s="74">
        <v>0</v>
      </c>
      <c r="AF73" s="74">
        <v>0</v>
      </c>
      <c r="AG73" s="74">
        <v>0</v>
      </c>
      <c r="AH73" s="74">
        <v>0</v>
      </c>
      <c r="AI73" s="75">
        <f t="shared" si="9"/>
        <v>0</v>
      </c>
      <c r="AJ73" s="74">
        <v>0</v>
      </c>
      <c r="AK73" s="74">
        <v>0</v>
      </c>
      <c r="AL73" s="74">
        <v>0</v>
      </c>
      <c r="AM73" s="75">
        <f t="shared" si="0"/>
        <v>0</v>
      </c>
      <c r="AN73" s="76">
        <f t="shared" si="10"/>
        <v>0</v>
      </c>
    </row>
    <row r="74" spans="1:40" s="56" customFormat="1">
      <c r="A74" s="60">
        <v>3503</v>
      </c>
      <c r="B74" s="61" t="s">
        <v>105</v>
      </c>
      <c r="C74" s="62">
        <v>525</v>
      </c>
      <c r="D74" s="63" t="str">
        <f t="shared" si="1"/>
        <v/>
      </c>
      <c r="E74" s="63">
        <f t="shared" si="2"/>
        <v>0</v>
      </c>
      <c r="F74" s="64">
        <f t="shared" si="3"/>
        <v>499.37630662020899</v>
      </c>
      <c r="G74" s="65"/>
      <c r="H74" s="66">
        <f t="shared" si="4"/>
        <v>5423996</v>
      </c>
      <c r="I74" s="67">
        <f t="shared" si="5"/>
        <v>0</v>
      </c>
      <c r="J74" s="67">
        <f t="shared" si="6"/>
        <v>445950</v>
      </c>
      <c r="K74" s="68">
        <f t="shared" si="7"/>
        <v>5869946</v>
      </c>
      <c r="L74" s="67">
        <f t="shared" si="8"/>
        <v>0</v>
      </c>
      <c r="M74" s="69">
        <v>3503</v>
      </c>
      <c r="N74" s="70">
        <v>499.37630662020899</v>
      </c>
      <c r="O74" s="70">
        <v>0</v>
      </c>
      <c r="P74" s="70">
        <v>0</v>
      </c>
      <c r="Q74" s="71">
        <v>5326978</v>
      </c>
      <c r="R74" s="71">
        <v>0</v>
      </c>
      <c r="S74" s="71">
        <v>0</v>
      </c>
      <c r="T74" s="71">
        <v>5326978</v>
      </c>
      <c r="U74" s="71">
        <v>437619</v>
      </c>
      <c r="V74" s="71">
        <v>5764597</v>
      </c>
      <c r="W74" s="71">
        <v>97018</v>
      </c>
      <c r="X74" s="71">
        <v>0</v>
      </c>
      <c r="Y74" s="71">
        <v>97018</v>
      </c>
      <c r="Z74" s="71">
        <v>8331</v>
      </c>
      <c r="AA74" s="71">
        <v>105349</v>
      </c>
      <c r="AB74" s="72">
        <v>5869946</v>
      </c>
      <c r="AC74" s="58"/>
      <c r="AD74" s="73">
        <v>3503</v>
      </c>
      <c r="AE74" s="74">
        <v>0</v>
      </c>
      <c r="AF74" s="74">
        <v>0</v>
      </c>
      <c r="AG74" s="74">
        <v>0</v>
      </c>
      <c r="AH74" s="74">
        <v>0</v>
      </c>
      <c r="AI74" s="75">
        <f t="shared" si="9"/>
        <v>0</v>
      </c>
      <c r="AJ74" s="74">
        <v>0</v>
      </c>
      <c r="AK74" s="74">
        <v>0</v>
      </c>
      <c r="AL74" s="74">
        <v>0</v>
      </c>
      <c r="AM74" s="75">
        <f t="shared" ref="AM74:AM80" si="11">SUM(AJ74:AL74)</f>
        <v>0</v>
      </c>
      <c r="AN74" s="76">
        <f t="shared" si="10"/>
        <v>0</v>
      </c>
    </row>
    <row r="75" spans="1:40" s="56" customFormat="1">
      <c r="A75" s="60">
        <v>3504</v>
      </c>
      <c r="B75" s="61" t="s">
        <v>106</v>
      </c>
      <c r="C75" s="62">
        <v>250</v>
      </c>
      <c r="D75" s="63" t="str">
        <f t="shared" ref="D75:D80" si="12">IF(O75=0,"",O75)</f>
        <v/>
      </c>
      <c r="E75" s="63">
        <f t="shared" ref="E75:E80" si="13">P75</f>
        <v>134.00996677740866</v>
      </c>
      <c r="F75" s="64">
        <f t="shared" ref="F75:F80" si="14">N75</f>
        <v>239.64784053156151</v>
      </c>
      <c r="G75" s="65"/>
      <c r="H75" s="66">
        <f t="shared" ref="H75:H80" si="15">Q75-S75+W75+AF75+AJ75</f>
        <v>3770572</v>
      </c>
      <c r="I75" s="67">
        <f t="shared" ref="I75:I80" si="16">R75+X75+AG75+AK75</f>
        <v>74776</v>
      </c>
      <c r="J75" s="67">
        <f t="shared" ref="J75:J80" si="17">U75+Z75+AH75+AL75</f>
        <v>214003</v>
      </c>
      <c r="K75" s="68">
        <f t="shared" ref="K75:K80" si="18">SUM(H75:J75)</f>
        <v>4059351</v>
      </c>
      <c r="L75" s="67">
        <f t="shared" ref="L75:L80" si="19">M75-A75</f>
        <v>0</v>
      </c>
      <c r="M75" s="69">
        <v>3504</v>
      </c>
      <c r="N75" s="70">
        <v>239.64784053156151</v>
      </c>
      <c r="O75" s="70">
        <v>0</v>
      </c>
      <c r="P75" s="70">
        <v>134.00996677740866</v>
      </c>
      <c r="Q75" s="71">
        <v>3601067</v>
      </c>
      <c r="R75" s="71">
        <v>69866</v>
      </c>
      <c r="S75" s="71">
        <v>0</v>
      </c>
      <c r="T75" s="71">
        <v>3670933</v>
      </c>
      <c r="U75" s="71">
        <v>204327</v>
      </c>
      <c r="V75" s="71">
        <v>3875260</v>
      </c>
      <c r="W75" s="71">
        <v>169505</v>
      </c>
      <c r="X75" s="71">
        <v>4910</v>
      </c>
      <c r="Y75" s="71">
        <v>174415</v>
      </c>
      <c r="Z75" s="71">
        <v>9676</v>
      </c>
      <c r="AA75" s="71">
        <v>184091</v>
      </c>
      <c r="AB75" s="72">
        <v>4059351</v>
      </c>
      <c r="AC75" s="58"/>
      <c r="AD75" s="73">
        <v>3504</v>
      </c>
      <c r="AE75" s="74">
        <v>0</v>
      </c>
      <c r="AF75" s="74">
        <v>0</v>
      </c>
      <c r="AG75" s="74">
        <v>0</v>
      </c>
      <c r="AH75" s="74">
        <v>0</v>
      </c>
      <c r="AI75" s="75">
        <f t="shared" ref="AI75:AI80" si="20">SUM(AF75:AH75)</f>
        <v>0</v>
      </c>
      <c r="AJ75" s="74">
        <v>0</v>
      </c>
      <c r="AK75" s="74">
        <v>0</v>
      </c>
      <c r="AL75" s="74">
        <v>0</v>
      </c>
      <c r="AM75" s="75">
        <f t="shared" si="11"/>
        <v>0</v>
      </c>
      <c r="AN75" s="76">
        <f t="shared" ref="AN75:AN80" si="21">AI75+AM75</f>
        <v>0</v>
      </c>
    </row>
    <row r="76" spans="1:40" s="56" customFormat="1">
      <c r="A76" s="60">
        <v>3506</v>
      </c>
      <c r="B76" s="61" t="s">
        <v>107</v>
      </c>
      <c r="C76" s="62">
        <v>300</v>
      </c>
      <c r="D76" s="63" t="str">
        <f t="shared" si="12"/>
        <v/>
      </c>
      <c r="E76" s="63">
        <f t="shared" si="13"/>
        <v>0</v>
      </c>
      <c r="F76" s="64">
        <f t="shared" si="14"/>
        <v>264.95207667731643</v>
      </c>
      <c r="G76" s="65"/>
      <c r="H76" s="66">
        <f t="shared" si="15"/>
        <v>3101908</v>
      </c>
      <c r="I76" s="67">
        <f t="shared" si="16"/>
        <v>0</v>
      </c>
      <c r="J76" s="67">
        <f t="shared" si="17"/>
        <v>236609</v>
      </c>
      <c r="K76" s="68">
        <f t="shared" si="18"/>
        <v>3338517</v>
      </c>
      <c r="L76" s="67">
        <f t="shared" si="19"/>
        <v>0</v>
      </c>
      <c r="M76" s="69">
        <v>3506</v>
      </c>
      <c r="N76" s="70">
        <v>264.95207667731643</v>
      </c>
      <c r="O76" s="70">
        <v>0</v>
      </c>
      <c r="P76" s="70">
        <v>0</v>
      </c>
      <c r="Q76" s="71">
        <v>2362155</v>
      </c>
      <c r="R76" s="71">
        <v>0</v>
      </c>
      <c r="S76" s="71">
        <v>0</v>
      </c>
      <c r="T76" s="71">
        <v>2362155</v>
      </c>
      <c r="U76" s="71">
        <v>180115</v>
      </c>
      <c r="V76" s="71">
        <v>2542270</v>
      </c>
      <c r="W76" s="71">
        <v>739753</v>
      </c>
      <c r="X76" s="71">
        <v>0</v>
      </c>
      <c r="Y76" s="71">
        <v>739753</v>
      </c>
      <c r="Z76" s="71">
        <v>56494</v>
      </c>
      <c r="AA76" s="71">
        <v>796247</v>
      </c>
      <c r="AB76" s="72">
        <v>3338517</v>
      </c>
      <c r="AC76" s="58"/>
      <c r="AD76" s="73">
        <v>3506</v>
      </c>
      <c r="AE76" s="74">
        <v>0</v>
      </c>
      <c r="AF76" s="74">
        <v>0</v>
      </c>
      <c r="AG76" s="74">
        <v>0</v>
      </c>
      <c r="AH76" s="74">
        <v>0</v>
      </c>
      <c r="AI76" s="75">
        <f t="shared" si="20"/>
        <v>0</v>
      </c>
      <c r="AJ76" s="74">
        <v>0</v>
      </c>
      <c r="AK76" s="74">
        <v>0</v>
      </c>
      <c r="AL76" s="74">
        <v>0</v>
      </c>
      <c r="AM76" s="75">
        <f t="shared" si="11"/>
        <v>0</v>
      </c>
      <c r="AN76" s="76">
        <f t="shared" si="21"/>
        <v>0</v>
      </c>
    </row>
    <row r="77" spans="1:40" s="56" customFormat="1">
      <c r="A77" s="60">
        <v>3507</v>
      </c>
      <c r="B77" s="61" t="s">
        <v>108</v>
      </c>
      <c r="C77" s="62">
        <v>178</v>
      </c>
      <c r="D77" s="63" t="str">
        <f t="shared" si="12"/>
        <v/>
      </c>
      <c r="E77" s="63">
        <f t="shared" si="13"/>
        <v>61.66445182724253</v>
      </c>
      <c r="F77" s="64">
        <f t="shared" si="14"/>
        <v>132.81063122923587</v>
      </c>
      <c r="G77" s="65"/>
      <c r="H77" s="66">
        <f t="shared" si="15"/>
        <v>1596041</v>
      </c>
      <c r="I77" s="67">
        <f t="shared" si="16"/>
        <v>120616</v>
      </c>
      <c r="J77" s="67">
        <f t="shared" si="17"/>
        <v>118603</v>
      </c>
      <c r="K77" s="68">
        <f t="shared" si="18"/>
        <v>1835260</v>
      </c>
      <c r="L77" s="67">
        <f t="shared" si="19"/>
        <v>0</v>
      </c>
      <c r="M77" s="69">
        <v>3507</v>
      </c>
      <c r="N77" s="70">
        <v>132.81063122923587</v>
      </c>
      <c r="O77" s="70">
        <v>0</v>
      </c>
      <c r="P77" s="70">
        <v>61.66445182724253</v>
      </c>
      <c r="Q77" s="71">
        <v>1556357</v>
      </c>
      <c r="R77" s="71">
        <v>114748</v>
      </c>
      <c r="S77" s="71">
        <v>0</v>
      </c>
      <c r="T77" s="71">
        <v>1671105</v>
      </c>
      <c r="U77" s="71">
        <v>115654</v>
      </c>
      <c r="V77" s="71">
        <v>1786759</v>
      </c>
      <c r="W77" s="71">
        <v>39684</v>
      </c>
      <c r="X77" s="71">
        <v>5868</v>
      </c>
      <c r="Y77" s="71">
        <v>45552</v>
      </c>
      <c r="Z77" s="71">
        <v>2949</v>
      </c>
      <c r="AA77" s="71">
        <v>48501</v>
      </c>
      <c r="AB77" s="72">
        <v>1835260</v>
      </c>
      <c r="AC77" s="58"/>
      <c r="AD77" s="73">
        <v>3507</v>
      </c>
      <c r="AE77" s="74">
        <v>0</v>
      </c>
      <c r="AF77" s="74">
        <v>0</v>
      </c>
      <c r="AG77" s="74">
        <v>0</v>
      </c>
      <c r="AH77" s="74">
        <v>0</v>
      </c>
      <c r="AI77" s="75">
        <f t="shared" si="20"/>
        <v>0</v>
      </c>
      <c r="AJ77" s="74">
        <v>0</v>
      </c>
      <c r="AK77" s="74">
        <v>0</v>
      </c>
      <c r="AL77" s="74">
        <v>0</v>
      </c>
      <c r="AM77" s="75">
        <f t="shared" si="11"/>
        <v>0</v>
      </c>
      <c r="AN77" s="76">
        <f t="shared" si="21"/>
        <v>0</v>
      </c>
    </row>
    <row r="78" spans="1:40" s="56" customFormat="1">
      <c r="A78" s="60">
        <v>3508</v>
      </c>
      <c r="B78" s="61" t="s">
        <v>109</v>
      </c>
      <c r="C78" s="62">
        <v>190</v>
      </c>
      <c r="D78" s="63"/>
      <c r="E78" s="63">
        <f t="shared" si="13"/>
        <v>0</v>
      </c>
      <c r="F78" s="64">
        <f t="shared" si="14"/>
        <v>178.4150326797386</v>
      </c>
      <c r="G78" s="65"/>
      <c r="H78" s="66">
        <f t="shared" si="15"/>
        <v>2133384</v>
      </c>
      <c r="I78" s="67">
        <f t="shared" si="16"/>
        <v>0</v>
      </c>
      <c r="J78" s="67">
        <f t="shared" si="17"/>
        <v>159330</v>
      </c>
      <c r="K78" s="68">
        <f t="shared" si="18"/>
        <v>2292714</v>
      </c>
      <c r="L78" s="67">
        <f t="shared" si="19"/>
        <v>0</v>
      </c>
      <c r="M78" s="69">
        <v>3508</v>
      </c>
      <c r="N78" s="70">
        <v>178.4150326797386</v>
      </c>
      <c r="O78" s="70">
        <v>0</v>
      </c>
      <c r="P78" s="70">
        <v>0</v>
      </c>
      <c r="Q78" s="71">
        <v>2133384</v>
      </c>
      <c r="R78" s="71">
        <v>0</v>
      </c>
      <c r="S78" s="71">
        <v>0</v>
      </c>
      <c r="T78" s="71">
        <v>2133384</v>
      </c>
      <c r="U78" s="71">
        <v>159330</v>
      </c>
      <c r="V78" s="71">
        <v>2292714</v>
      </c>
      <c r="W78" s="71">
        <v>0</v>
      </c>
      <c r="X78" s="71">
        <v>0</v>
      </c>
      <c r="Y78" s="71">
        <v>0</v>
      </c>
      <c r="Z78" s="71">
        <v>0</v>
      </c>
      <c r="AA78" s="71">
        <v>0</v>
      </c>
      <c r="AB78" s="72">
        <v>2292714</v>
      </c>
      <c r="AC78" s="58"/>
      <c r="AD78" s="73">
        <v>3508</v>
      </c>
      <c r="AE78" s="74">
        <v>0</v>
      </c>
      <c r="AF78" s="74">
        <v>0</v>
      </c>
      <c r="AG78" s="74">
        <v>0</v>
      </c>
      <c r="AH78" s="74">
        <v>0</v>
      </c>
      <c r="AI78" s="75">
        <f t="shared" si="20"/>
        <v>0</v>
      </c>
      <c r="AJ78" s="74">
        <v>0</v>
      </c>
      <c r="AK78" s="74">
        <v>0</v>
      </c>
      <c r="AL78" s="74">
        <v>0</v>
      </c>
      <c r="AM78" s="75">
        <f t="shared" si="11"/>
        <v>0</v>
      </c>
      <c r="AN78" s="76">
        <f t="shared" si="21"/>
        <v>0</v>
      </c>
    </row>
    <row r="79" spans="1:40" s="56" customFormat="1">
      <c r="A79" s="60">
        <v>3509</v>
      </c>
      <c r="B79" s="61" t="s">
        <v>110</v>
      </c>
      <c r="C79" s="62">
        <v>202</v>
      </c>
      <c r="D79" s="63" t="str">
        <f t="shared" si="12"/>
        <v/>
      </c>
      <c r="E79" s="63">
        <f t="shared" si="13"/>
        <v>0</v>
      </c>
      <c r="F79" s="64">
        <f t="shared" si="14"/>
        <v>197.68728522336772</v>
      </c>
      <c r="G79" s="65"/>
      <c r="H79" s="66">
        <f t="shared" si="15"/>
        <v>2037626</v>
      </c>
      <c r="I79" s="67">
        <f t="shared" si="16"/>
        <v>0</v>
      </c>
      <c r="J79" s="67">
        <f t="shared" si="17"/>
        <v>176534</v>
      </c>
      <c r="K79" s="68">
        <f t="shared" si="18"/>
        <v>2214160</v>
      </c>
      <c r="L79" s="67">
        <f t="shared" si="19"/>
        <v>0</v>
      </c>
      <c r="M79" s="69">
        <v>3509</v>
      </c>
      <c r="N79" s="70">
        <v>197.68728522336772</v>
      </c>
      <c r="O79" s="70">
        <v>0</v>
      </c>
      <c r="P79" s="70">
        <v>0</v>
      </c>
      <c r="Q79" s="71">
        <v>1974326</v>
      </c>
      <c r="R79" s="71">
        <v>0</v>
      </c>
      <c r="S79" s="71">
        <v>0</v>
      </c>
      <c r="T79" s="71">
        <v>1974326</v>
      </c>
      <c r="U79" s="71">
        <v>171180</v>
      </c>
      <c r="V79" s="71">
        <v>2145506</v>
      </c>
      <c r="W79" s="71">
        <v>63300</v>
      </c>
      <c r="X79" s="71">
        <v>0</v>
      </c>
      <c r="Y79" s="71">
        <v>63300</v>
      </c>
      <c r="Z79" s="71">
        <v>5354</v>
      </c>
      <c r="AA79" s="71">
        <v>68654</v>
      </c>
      <c r="AB79" s="72">
        <v>2214160</v>
      </c>
      <c r="AC79" s="58"/>
      <c r="AD79" s="73">
        <v>3509</v>
      </c>
      <c r="AE79" s="74">
        <v>0</v>
      </c>
      <c r="AF79" s="74">
        <v>0</v>
      </c>
      <c r="AG79" s="74">
        <v>0</v>
      </c>
      <c r="AH79" s="74">
        <v>0</v>
      </c>
      <c r="AI79" s="75">
        <f t="shared" si="20"/>
        <v>0</v>
      </c>
      <c r="AJ79" s="74">
        <v>0</v>
      </c>
      <c r="AK79" s="74">
        <v>0</v>
      </c>
      <c r="AL79" s="74">
        <v>0</v>
      </c>
      <c r="AM79" s="75">
        <f t="shared" si="11"/>
        <v>0</v>
      </c>
      <c r="AN79" s="76">
        <f t="shared" si="21"/>
        <v>0</v>
      </c>
    </row>
    <row r="80" spans="1:40" s="56" customFormat="1" ht="15.75" thickBot="1">
      <c r="A80" s="60">
        <v>3510</v>
      </c>
      <c r="B80" s="61" t="s">
        <v>111</v>
      </c>
      <c r="C80" s="62">
        <v>108</v>
      </c>
      <c r="D80" s="63" t="str">
        <f t="shared" si="12"/>
        <v/>
      </c>
      <c r="E80" s="63">
        <f t="shared" si="13"/>
        <v>0</v>
      </c>
      <c r="F80" s="64">
        <f t="shared" si="14"/>
        <v>107.00031797199655</v>
      </c>
      <c r="G80" s="65"/>
      <c r="H80" s="66">
        <f t="shared" si="15"/>
        <v>1277874</v>
      </c>
      <c r="I80" s="67">
        <f t="shared" si="16"/>
        <v>0</v>
      </c>
      <c r="J80" s="67">
        <f t="shared" si="17"/>
        <v>95551</v>
      </c>
      <c r="K80" s="68">
        <f t="shared" si="18"/>
        <v>1373425</v>
      </c>
      <c r="L80" s="67">
        <f t="shared" si="19"/>
        <v>0</v>
      </c>
      <c r="M80" s="69">
        <v>3510</v>
      </c>
      <c r="N80" s="70">
        <v>107.00031797199655</v>
      </c>
      <c r="O80" s="70">
        <v>0</v>
      </c>
      <c r="P80" s="70">
        <v>0</v>
      </c>
      <c r="Q80" s="71">
        <v>1277874</v>
      </c>
      <c r="R80" s="71">
        <v>0</v>
      </c>
      <c r="S80" s="71">
        <v>0</v>
      </c>
      <c r="T80" s="71">
        <v>1277874</v>
      </c>
      <c r="U80" s="71">
        <v>95551</v>
      </c>
      <c r="V80" s="71">
        <v>1373425</v>
      </c>
      <c r="W80" s="71">
        <v>0</v>
      </c>
      <c r="X80" s="71">
        <v>0</v>
      </c>
      <c r="Y80" s="71">
        <v>0</v>
      </c>
      <c r="Z80" s="71">
        <v>0</v>
      </c>
      <c r="AA80" s="71">
        <v>0</v>
      </c>
      <c r="AB80" s="72">
        <v>1373425</v>
      </c>
      <c r="AC80" s="58"/>
      <c r="AD80" s="73">
        <v>3510</v>
      </c>
      <c r="AE80" s="74"/>
      <c r="AF80" s="74"/>
      <c r="AG80" s="74"/>
      <c r="AH80" s="74"/>
      <c r="AI80" s="75">
        <f t="shared" si="20"/>
        <v>0</v>
      </c>
      <c r="AJ80" s="74"/>
      <c r="AK80" s="74"/>
      <c r="AL80" s="74"/>
      <c r="AM80" s="75">
        <f t="shared" si="11"/>
        <v>0</v>
      </c>
      <c r="AN80" s="76">
        <f t="shared" si="21"/>
        <v>0</v>
      </c>
    </row>
    <row r="81" spans="1:42" ht="15.75">
      <c r="A81" s="77">
        <v>9999</v>
      </c>
      <c r="B81" s="78" t="s">
        <v>112</v>
      </c>
      <c r="C81" s="79">
        <f>SUM(C10:C80)</f>
        <v>37070</v>
      </c>
      <c r="D81" s="80">
        <f>SUM(D10:D80)</f>
        <v>178.44514768230934</v>
      </c>
      <c r="E81" s="80">
        <f>SUM(E10:E80)</f>
        <v>3431.608171912726</v>
      </c>
      <c r="F81" s="81">
        <f>SUM(F10:F80)</f>
        <v>36420.44459871143</v>
      </c>
      <c r="G81" s="82"/>
      <c r="H81" s="83">
        <f>SUM(H10:H80)</f>
        <v>457724435.91680002</v>
      </c>
      <c r="I81" s="84">
        <f>SUM(I10:I80)</f>
        <v>3223279</v>
      </c>
      <c r="J81" s="84">
        <f>SUM(J10:J80)</f>
        <v>32364105</v>
      </c>
      <c r="K81" s="85">
        <f>SUM(K10:K80)</f>
        <v>493311819.91680002</v>
      </c>
      <c r="M81" s="86">
        <v>9999</v>
      </c>
      <c r="N81" s="87">
        <f t="shared" ref="N81:AB81" si="22">SUM(N10:N80)</f>
        <v>36420.44459871143</v>
      </c>
      <c r="O81" s="87">
        <f t="shared" si="22"/>
        <v>178.44514768230934</v>
      </c>
      <c r="P81" s="87">
        <f t="shared" si="22"/>
        <v>3431.608171912726</v>
      </c>
      <c r="Q81" s="88">
        <f t="shared" si="22"/>
        <v>451375567</v>
      </c>
      <c r="R81" s="88">
        <f t="shared" si="22"/>
        <v>3165068</v>
      </c>
      <c r="S81" s="88">
        <f t="shared" si="22"/>
        <v>216674.08320000011</v>
      </c>
      <c r="T81" s="88">
        <f t="shared" si="22"/>
        <v>454323960.91680002</v>
      </c>
      <c r="U81" s="88">
        <f t="shared" si="22"/>
        <v>31898339</v>
      </c>
      <c r="V81" s="88">
        <f t="shared" si="22"/>
        <v>486222299.91680002</v>
      </c>
      <c r="W81" s="88">
        <f t="shared" si="22"/>
        <v>6565543</v>
      </c>
      <c r="X81" s="88">
        <f t="shared" si="22"/>
        <v>20659</v>
      </c>
      <c r="Y81" s="88">
        <f t="shared" si="22"/>
        <v>6586202</v>
      </c>
      <c r="Z81" s="88">
        <f t="shared" si="22"/>
        <v>465766</v>
      </c>
      <c r="AA81" s="88">
        <f t="shared" si="22"/>
        <v>7051968</v>
      </c>
      <c r="AB81" s="89">
        <f t="shared" si="22"/>
        <v>493274267.91680002</v>
      </c>
      <c r="AC81" s="90"/>
      <c r="AD81" s="91">
        <v>999</v>
      </c>
      <c r="AE81" s="92">
        <f t="shared" ref="AE81:AN81" si="23">SUM(AE10:AE80)</f>
        <v>0</v>
      </c>
      <c r="AF81" s="93">
        <f t="shared" si="23"/>
        <v>0</v>
      </c>
      <c r="AG81" s="93">
        <f t="shared" si="23"/>
        <v>37552</v>
      </c>
      <c r="AH81" s="93">
        <f t="shared" si="23"/>
        <v>0</v>
      </c>
      <c r="AI81" s="93">
        <f t="shared" si="23"/>
        <v>37552</v>
      </c>
      <c r="AJ81" s="94">
        <f t="shared" si="23"/>
        <v>0</v>
      </c>
      <c r="AK81" s="94">
        <f t="shared" si="23"/>
        <v>0</v>
      </c>
      <c r="AL81" s="94">
        <f t="shared" si="23"/>
        <v>0</v>
      </c>
      <c r="AM81" s="94">
        <f t="shared" si="23"/>
        <v>0</v>
      </c>
      <c r="AN81" s="95">
        <f t="shared" si="23"/>
        <v>37552</v>
      </c>
    </row>
    <row r="82" spans="1:42">
      <c r="A82" s="96"/>
      <c r="B82" s="96"/>
      <c r="C82" s="96"/>
      <c r="D82" s="97"/>
      <c r="E82" s="97"/>
      <c r="F82" s="97"/>
      <c r="G82" s="98"/>
      <c r="H82" s="97"/>
      <c r="I82" s="97"/>
      <c r="J82" s="97"/>
      <c r="K82" s="97"/>
    </row>
    <row r="83" spans="1:42" s="102" customFormat="1" ht="12.75">
      <c r="A83" s="101"/>
      <c r="B83" s="101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</row>
    <row r="219" spans="13:28">
      <c r="M219" s="103"/>
      <c r="N219" s="103"/>
      <c r="O219" s="103"/>
      <c r="P219" s="103"/>
      <c r="Q219" s="103"/>
      <c r="R219" s="103"/>
      <c r="S219" s="104"/>
      <c r="T219" s="104"/>
      <c r="U219" s="104"/>
      <c r="V219" s="104"/>
      <c r="W219" s="104"/>
      <c r="X219" s="104"/>
      <c r="Y219" s="104"/>
      <c r="Z219" s="104"/>
      <c r="AA219" s="104"/>
      <c r="AB219" s="104"/>
    </row>
    <row r="220" spans="13:28">
      <c r="M220" s="103"/>
      <c r="N220" s="103"/>
      <c r="O220" s="103"/>
      <c r="P220" s="103"/>
      <c r="Q220" s="103"/>
      <c r="R220" s="103"/>
      <c r="S220" s="104"/>
      <c r="T220" s="104"/>
      <c r="U220" s="104"/>
      <c r="V220" s="104"/>
      <c r="W220" s="104"/>
      <c r="X220" s="104"/>
      <c r="Y220" s="104"/>
      <c r="Z220" s="104"/>
      <c r="AA220" s="104"/>
      <c r="AB220" s="104"/>
    </row>
    <row r="458" spans="34:34">
      <c r="AH458" s="105"/>
    </row>
  </sheetData>
  <autoFilter ref="A9:L81">
    <filterColumn colId="3"/>
  </autoFilter>
  <mergeCells count="2">
    <mergeCell ref="D7:E7"/>
    <mergeCell ref="I7:J7"/>
  </mergeCells>
  <pageMargins left="0.5" right="0.5" top="0.75" bottom="0.75" header="0.3" footer="0.3"/>
  <pageSetup scale="55" orientation="portrait" r:id="rId1"/>
  <headerFooter>
    <oddFooter>Page &amp;P of 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DESE-231-25576</_dlc_DocId>
    <_dlc_DocIdUrl xmlns="733efe1c-5bbe-4968-87dc-d400e65c879f">
      <Url>https://sharepoint.doemass.org/ese/webteam/cps/_layouts/DocIdRedir.aspx?ID=DESE-231-25576</Url>
      <Description>DESE-231-25576</Description>
    </_dlc_DocIdUrl>
  </documentManagement>
</p:properties>
</file>

<file path=customXml/itemProps1.xml><?xml version="1.0" encoding="utf-8"?>
<ds:datastoreItem xmlns:ds="http://schemas.openxmlformats.org/officeDocument/2006/customXml" ds:itemID="{B288B1AF-4B59-4C7C-8378-B42128D2D5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387631-2F27-4A07-88EA-B38BE25143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5E5FAA-287F-400F-A2DF-D6921D8B316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B7C6DD4-671D-4B12-B99C-427C3D99E346}">
  <ds:schemaRefs>
    <ds:schemaRef ds:uri="http://schemas.microsoft.com/office/2006/metadata/properties"/>
    <ds:schemaRef ds:uri="http://schemas.microsoft.com/office/infopath/2007/PartnerControls"/>
    <ds:schemaRef ds:uri="0a4e05da-b9bc-4326-ad73-01ef31b95567"/>
    <ds:schemaRef ds:uri="733efe1c-5bbe-4968-87dc-d400e65c87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chasum</vt:lpstr>
      <vt:lpstr>chasum!Print_Area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FY16 Charter School FTE &amp; Tuition (Q4)</dc:title>
  <dc:creator>ESE</dc:creator>
  <cp:lastModifiedBy>dzou</cp:lastModifiedBy>
  <cp:lastPrinted>2016-06-15T20:31:38Z</cp:lastPrinted>
  <dcterms:created xsi:type="dcterms:W3CDTF">2015-12-11T22:07:48Z</dcterms:created>
  <dcterms:modified xsi:type="dcterms:W3CDTF">2016-06-16T15:01:01Z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Jun 16 2016</vt:lpwstr>
  </property>
</Properties>
</file>